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C86ADC5F-ABD1-44C6-A810-D98852100F29}" xr6:coauthVersionLast="47" xr6:coauthVersionMax="47" xr10:uidLastSave="{00000000-0000-0000-0000-000000000000}"/>
  <bookViews>
    <workbookView xWindow="-110" yWindow="-110" windowWidth="19420" windowHeight="10420" xr2:uid="{00000000-000D-0000-FFFF-FFFF00000000}"/>
  </bookViews>
  <sheets>
    <sheet name="BOQ-KATIR DISPENSARY" sheetId="5" r:id="rId1"/>
  </sheets>
  <definedNames>
    <definedName name="_xlnm.Print_Area" localSheetId="0">'BOQ-KATIR DISPENSARY'!$A$1:$F$126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8" i="5" l="1"/>
  <c r="A120" i="5" s="1"/>
  <c r="B116" i="5"/>
  <c r="D76" i="5"/>
  <c r="A74" i="5"/>
  <c r="A76" i="5" s="1"/>
  <c r="A80" i="5" s="1"/>
  <c r="A7" i="5"/>
  <c r="A13" i="5"/>
  <c r="A84" i="5" l="1"/>
  <c r="A88" i="5" s="1"/>
  <c r="A90" i="5" s="1"/>
  <c r="A94" i="5" s="1"/>
  <c r="A98" i="5" s="1"/>
  <c r="A100" i="5" s="1"/>
  <c r="A102" i="5" s="1"/>
  <c r="A104" i="5" s="1"/>
  <c r="A106" i="5" s="1"/>
  <c r="A108" i="5" s="1"/>
  <c r="B120" i="5" l="1"/>
  <c r="B118" i="5"/>
  <c r="A17" i="5"/>
  <c r="A19" i="5" s="1"/>
  <c r="A21" i="5" s="1"/>
  <c r="A23" i="5" s="1"/>
  <c r="A25" i="5" s="1"/>
  <c r="A27" i="5" s="1"/>
  <c r="A29" i="5" s="1"/>
  <c r="A31" i="5" s="1"/>
  <c r="A33" i="5" s="1"/>
  <c r="A35" i="5" s="1"/>
  <c r="A37" i="5" s="1"/>
  <c r="A39" i="5" s="1"/>
  <c r="A41" i="5" s="1"/>
  <c r="A43" i="5" s="1"/>
  <c r="A45" i="5" s="1"/>
  <c r="A47" i="5" s="1"/>
  <c r="A49" i="5" s="1"/>
  <c r="A51" i="5" l="1"/>
  <c r="A53" i="5" s="1"/>
  <c r="A55" i="5" s="1"/>
  <c r="A59" i="5" s="1"/>
  <c r="A61" i="5" s="1"/>
  <c r="A63" i="5" s="1"/>
  <c r="A65" i="5" s="1"/>
  <c r="A67" i="5" s="1"/>
  <c r="A69" i="5" s="1"/>
</calcChain>
</file>

<file path=xl/sharedStrings.xml><?xml version="1.0" encoding="utf-8"?>
<sst xmlns="http://schemas.openxmlformats.org/spreadsheetml/2006/main" count="107" uniqueCount="73">
  <si>
    <t>BILL OF QUANTITIES FOR KATIR DISPENSARY</t>
  </si>
  <si>
    <t>ITEM</t>
  </si>
  <si>
    <t>DESCRIPTION</t>
  </si>
  <si>
    <t>Unit</t>
  </si>
  <si>
    <t>Qty</t>
  </si>
  <si>
    <t>Preliminaries</t>
  </si>
  <si>
    <t xml:space="preserve">Mobilization of materials and personnel to site 84km from Lokichar Town </t>
  </si>
  <si>
    <t>LS</t>
  </si>
  <si>
    <t>Sub-Total</t>
  </si>
  <si>
    <t>Tank Connection and Construction of  Tank Platform and Tapstand</t>
  </si>
  <si>
    <t xml:space="preserve">Pipe trench: Excavate and backfill for  pipe trench (0.4m x 0.4m x 60m) </t>
  </si>
  <si>
    <t>LM</t>
  </si>
  <si>
    <t>Supply and install the following pipe fittings</t>
  </si>
  <si>
    <t>50mm Dia HDPE pipe, PN12.5</t>
  </si>
  <si>
    <t>M</t>
  </si>
  <si>
    <t>50mm x 25mm Dia HDPE Tee</t>
  </si>
  <si>
    <t>NO</t>
  </si>
  <si>
    <t>50mm x 1 1/2" Dia HDPE Adaptor</t>
  </si>
  <si>
    <t>1 1/2"   GI pipe, 3000mm Long threaded on both sides</t>
  </si>
  <si>
    <t>1 1/2"   GI pipe, 600mm Long threaded on both sides</t>
  </si>
  <si>
    <t>1 1/2" GI elbow</t>
  </si>
  <si>
    <t>1 1/2" dia Gate valve</t>
  </si>
  <si>
    <t>1 1/2" GI union</t>
  </si>
  <si>
    <t>1 1/2" hexagonal GI nipple</t>
  </si>
  <si>
    <t>1 1/2"  long threaded GI nipple</t>
  </si>
  <si>
    <t>1 1/2" backnuts</t>
  </si>
  <si>
    <t>50mm x 1" Dia HDPE Reducing Adaptor</t>
  </si>
  <si>
    <t>1" GI elbow</t>
  </si>
  <si>
    <t>1"   GI pipe, 800mm Long threaded on both sides</t>
  </si>
  <si>
    <t>1" hexagonal GI nipple</t>
  </si>
  <si>
    <t>1"  long threaded GI nipple</t>
  </si>
  <si>
    <t>Block Board</t>
  </si>
  <si>
    <t>PC</t>
  </si>
  <si>
    <t>Polythene Sheet</t>
  </si>
  <si>
    <t>1" pegler Gate Valve</t>
  </si>
  <si>
    <t>No.</t>
  </si>
  <si>
    <t>Soak Away Pit</t>
  </si>
  <si>
    <t>Bulk excavations 2m diameter x 2.0m depth hole</t>
  </si>
  <si>
    <t>CUM</t>
  </si>
  <si>
    <t xml:space="preserve">Hardcore </t>
  </si>
  <si>
    <t>Ton</t>
  </si>
  <si>
    <t xml:space="preserve"> 500 gauge polythene damp proof membrane </t>
  </si>
  <si>
    <t>SM</t>
  </si>
  <si>
    <t>4" dia gully trap</t>
  </si>
  <si>
    <t>4" dia waste pipe</t>
  </si>
  <si>
    <t>4" dia Swept Bend With Inspection</t>
  </si>
  <si>
    <t>Construction of  Tank Platform and Tapstand</t>
  </si>
  <si>
    <t xml:space="preserve">Clear site of all bushes, grass, scrubs and roots. </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</si>
  <si>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</si>
  <si>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</si>
  <si>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</si>
  <si>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</si>
  <si>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</si>
  <si>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</si>
  <si>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</si>
  <si>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</si>
  <si>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</si>
  <si>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</si>
  <si>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</si>
  <si>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</si>
  <si>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</si>
  <si>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</si>
  <si>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</si>
  <si>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</si>
  <si>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</si>
  <si>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</si>
  <si>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GRAND SUMMARY PAGE</t>
  </si>
  <si>
    <t>TOTAL</t>
  </si>
  <si>
    <t>Add 10% for Contingencies</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</si>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</sst>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 #,##0_-;_-* &quot;-&quot;??_-;_-@_-"/>
  </numFmts>
  <fonts count="26" x14ac:knownFonts="1">
    <font>
      <sz val="10"/>
      <color rgb="FF000000"/>
      <name val="Times New Roman"/>
      <charset val="204"/>
    </font>
    <font>
      <sz val="10"/>
      <color rgb="FF000000"/>
      <name val="Times New Roman"/>
      <family val="1"/>
    </font>
    <font>
      <sz val="11"/>
      <color theme="1"/>
      <name val="Calibri"/>
      <family val="2"/>
      <scheme val="minor"/>
    </font>
    <font>
      <sz val="10"/>
      <name val="Arial"/>
      <family val="2"/>
    </font>
    <font>
      <sz val="11"/>
      <color rgb="FF000000"/>
      <name val="Century"/>
      <family val="1"/>
    </font>
    <font>
      <sz val="11"/>
      <color rgb="FF000000"/>
      <name val="Times New Roman"/>
      <family val="1"/>
    </font>
    <font>
      <b/>
      <sz val="11"/>
      <color rgb="FF000000"/>
      <name val="Times New Roman"/>
      <family val="1"/>
    </font>
    <font>
      <sz val="11"/>
      <color theme="1"/>
      <name val="Times New Roman"/>
      <family val="1"/>
    </font>
    <font>
      <b/>
      <sz val="11"/>
      <color theme="1"/>
      <name val="Times New Roman"/>
      <family val="1"/>
    </font>
    <font>
      <i/>
      <sz val="11"/>
      <color rgb="FF000000"/>
      <name val="Century"/>
      <family val="1"/>
    </font>
    <font>
      <b/>
      <u/>
      <sz val="10"/>
      <name val="Times New Roman"/>
      <family val="1"/>
    </font>
    <font>
      <b/>
      <sz val="10"/>
      <name val="Times New Roman"/>
      <family val="1"/>
    </font>
    <font>
      <b/>
      <sz val="10"/>
      <color rgb="FF000000"/>
      <name val="Times New Roman"/>
      <family val="1"/>
    </font>
    <font>
      <sz val="10"/>
      <color rgb="FF000000"/>
      <name val="Times New Roman"/>
      <family val="1"/>
    </font>
    <font>
      <sz val="10"/>
      <color indexed="8"/>
      <name val="Times New Roman"/>
      <family val="1"/>
    </font>
    <font>
      <sz val="10"/>
      <name val="Times New Roman"/>
      <family val="1"/>
    </font>
    <font>
      <sz val="10"/>
      <color theme="1"/>
      <name val="Times New Roman"/>
      <family val="1"/>
    </font>
    <font>
      <b/>
      <sz val="10"/>
      <color theme="1"/>
      <name val="Times New Roman"/>
      <family val="1"/>
    </font>
    <font>
      <sz val="10"/>
      <color rgb="FF000000"/>
      <name val="Century"/>
      <family val="1"/>
    </font>
    <font>
      <sz val="10"/>
      <name val="Century"/>
      <family val="1"/>
    </font>
    <font>
      <b/>
      <u/>
      <sz val="10"/>
      <color theme="1"/>
      <name val="Times New Roman"/>
      <family val="1"/>
    </font>
    <font>
      <i/>
      <sz val="10"/>
      <color indexed="8"/>
      <name val="Times New Roman"/>
      <family val="1"/>
    </font>
    <font>
      <i/>
      <sz val="10"/>
      <name val="Times New Roman"/>
      <family val="1"/>
    </font>
    <font>
      <i/>
      <sz val="10"/>
      <color rgb="FF000000"/>
      <name val="Times New Roman"/>
      <family val="1"/>
    </font>
    <font>
      <b/>
      <i/>
      <sz val="10"/>
      <color rgb="FF000000"/>
      <name val="Times New Roman"/>
      <family val="1"/>
    </font>
    <font>
      <b/>
      <i/>
      <sz val="10"/>
      <name val="Times New Roman"/>
      <family val="1"/>
    </font>
  </fonts>
  <fills count="6">
    <fill>
      <patternFill patternType="none"/>
    </fill>
    <fill>
      <patternFill patternType="gray125"/>
    </fill>
    <fill>
      <patternFill patternType="solid">
        <fgColor theme="0" tint="-0.249977111117893"/>
        <bgColor indexed="64"/>
      </patternFill>
    </fill>
    <fill>
      <patternFill patternType="solid">
        <fgColor theme="9" tint="0.39994506668294322"/>
        <bgColor indexed="64"/>
      </patternFill>
    </fill>
    <fill>
      <patternFill patternType="solid">
        <fgColor theme="3" tint="0.79995117038483843"/>
        <bgColor indexed="64"/>
      </patternFill>
    </fill>
    <fill>
      <patternFill patternType="solid">
        <fgColor theme="4" tint="0.59999389629810485"/>
        <bgColor indexed="64"/>
      </patternFill>
    </fill>
  </fills>
  <borders count="26">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medium">
        <color auto="1"/>
      </right>
      <top/>
      <bottom style="thin">
        <color rgb="FF000000"/>
      </bottom>
      <diagonal/>
    </border>
    <border>
      <left style="thin">
        <color rgb="FF000000"/>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medium">
        <color auto="1"/>
      </left>
      <right style="thin">
        <color rgb="FF000000"/>
      </right>
      <top style="medium">
        <color auto="1"/>
      </top>
      <bottom style="thin">
        <color rgb="FF000000"/>
      </bottom>
      <diagonal/>
    </border>
    <border>
      <left style="thin">
        <color rgb="FF000000"/>
      </left>
      <right style="thin">
        <color rgb="FF000000"/>
      </right>
      <top style="medium">
        <color auto="1"/>
      </top>
      <bottom style="thin">
        <color rgb="FF000000"/>
      </bottom>
      <diagonal/>
    </border>
    <border>
      <left style="thin">
        <color rgb="FF000000"/>
      </left>
      <right/>
      <top style="medium">
        <color auto="1"/>
      </top>
      <bottom style="thin">
        <color rgb="FF000000"/>
      </bottom>
      <diagonal/>
    </border>
    <border>
      <left style="medium">
        <color auto="1"/>
      </left>
      <right/>
      <top style="medium">
        <color auto="1"/>
      </top>
      <bottom/>
      <diagonal/>
    </border>
    <border>
      <left style="medium">
        <color auto="1"/>
      </left>
      <right style="thin">
        <color rgb="FF000000"/>
      </right>
      <top style="thin">
        <color rgb="FF000000"/>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medium">
        <color auto="1"/>
      </left>
      <right/>
      <top style="thin">
        <color rgb="FF000000"/>
      </top>
      <bottom style="thin">
        <color rgb="FF000000"/>
      </bottom>
      <diagonal/>
    </border>
  </borders>
  <cellStyleXfs count="7">
    <xf numFmtId="0" fontId="0" fillId="0" borderId="0"/>
    <xf numFmtId="43" fontId="1"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cellStyleXfs>
  <cellXfs count="139">
    <xf numFmtId="0" fontId="0" fillId="0" borderId="0" xfId="0" applyAlignment="1">
      <alignment horizontal="left" vertical="top"/>
    </xf>
    <xf numFmtId="0" fontId="4"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justify" vertical="center"/>
    </xf>
    <xf numFmtId="0" fontId="5" fillId="0" borderId="0" xfId="0" applyFont="1"/>
    <xf numFmtId="0" fontId="7" fillId="0" borderId="0" xfId="0" applyFont="1"/>
    <xf numFmtId="0" fontId="8" fillId="0" borderId="0" xfId="0" applyFont="1"/>
    <xf numFmtId="0" fontId="5" fillId="2" borderId="0" xfId="0" applyFont="1" applyFill="1" applyAlignment="1">
      <alignment horizontal="left" vertical="center"/>
    </xf>
    <xf numFmtId="0" fontId="5" fillId="3" borderId="0" xfId="0" applyFont="1" applyFill="1" applyAlignment="1">
      <alignment horizontal="left" vertical="center"/>
    </xf>
    <xf numFmtId="0" fontId="9" fillId="0" borderId="0" xfId="0" applyFont="1" applyAlignment="1">
      <alignment horizontal="left" vertical="center"/>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43" fontId="11" fillId="0" borderId="4" xfId="1" applyFont="1" applyBorder="1" applyAlignment="1">
      <alignment horizontal="center" vertical="center" wrapText="1"/>
    </xf>
    <xf numFmtId="1" fontId="12" fillId="0" borderId="3" xfId="0" applyNumberFormat="1" applyFont="1" applyBorder="1" applyAlignment="1">
      <alignment horizontal="center" vertical="center" shrinkToFit="1"/>
    </xf>
    <xf numFmtId="0" fontId="11" fillId="0" borderId="4" xfId="0" applyFont="1" applyBorder="1" applyAlignment="1">
      <alignment horizontal="left" vertical="center" wrapText="1"/>
    </xf>
    <xf numFmtId="0" fontId="13" fillId="0" borderId="4" xfId="0" applyFont="1" applyBorder="1" applyAlignment="1">
      <alignment horizontal="left" vertical="center" wrapText="1"/>
    </xf>
    <xf numFmtId="0" fontId="13" fillId="0" borderId="4" xfId="0" applyFont="1" applyBorder="1" applyAlignment="1">
      <alignment horizontal="center" vertical="center" wrapText="1"/>
    </xf>
    <xf numFmtId="43" fontId="13" fillId="0" borderId="4" xfId="1" applyFont="1" applyBorder="1" applyAlignment="1">
      <alignment horizontal="left" vertical="center" wrapText="1"/>
    </xf>
    <xf numFmtId="0" fontId="13" fillId="0" borderId="5" xfId="0" applyFont="1" applyBorder="1" applyAlignment="1">
      <alignment horizontal="left" vertical="center" wrapText="1"/>
    </xf>
    <xf numFmtId="2" fontId="14" fillId="0" borderId="10" xfId="0" applyNumberFormat="1" applyFont="1" applyBorder="1" applyAlignment="1">
      <alignment horizontal="center" vertical="center" wrapText="1"/>
    </xf>
    <xf numFmtId="0" fontId="15" fillId="0" borderId="10" xfId="0" applyFont="1" applyBorder="1" applyAlignment="1">
      <alignment horizontal="left" vertical="center" wrapText="1"/>
    </xf>
    <xf numFmtId="0" fontId="15" fillId="0" borderId="10" xfId="0" applyFont="1" applyBorder="1" applyAlignment="1">
      <alignment horizontal="center" vertical="center" wrapText="1"/>
    </xf>
    <xf numFmtId="1" fontId="13" fillId="0" borderId="10" xfId="0" applyNumberFormat="1" applyFont="1" applyBorder="1" applyAlignment="1">
      <alignment horizontal="center" vertical="center" shrinkToFit="1"/>
    </xf>
    <xf numFmtId="43" fontId="13" fillId="0" borderId="10" xfId="0" applyNumberFormat="1" applyFont="1" applyBorder="1" applyAlignment="1">
      <alignment horizontal="right" vertical="center" shrinkToFit="1"/>
    </xf>
    <xf numFmtId="43" fontId="15" fillId="0" borderId="10" xfId="3" applyFont="1" applyBorder="1" applyAlignment="1">
      <alignment horizontal="right" vertical="center"/>
    </xf>
    <xf numFmtId="1" fontId="13" fillId="0" borderId="3" xfId="0" applyNumberFormat="1" applyFont="1" applyBorder="1" applyAlignment="1">
      <alignment horizontal="center" vertical="center" shrinkToFit="1"/>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1" fontId="13" fillId="0" borderId="4" xfId="0" applyNumberFormat="1" applyFont="1" applyBorder="1" applyAlignment="1">
      <alignment horizontal="center" vertical="center" shrinkToFit="1"/>
    </xf>
    <xf numFmtId="43" fontId="13" fillId="0" borderId="4" xfId="1" applyFont="1" applyBorder="1" applyAlignment="1">
      <alignment horizontal="right" vertical="center" shrinkToFit="1"/>
    </xf>
    <xf numFmtId="4" fontId="13" fillId="0" borderId="4" xfId="0" applyNumberFormat="1" applyFont="1" applyBorder="1" applyAlignment="1">
      <alignment horizontal="right" vertical="center" shrinkToFit="1"/>
    </xf>
    <xf numFmtId="1" fontId="11" fillId="4" borderId="10" xfId="0" applyNumberFormat="1" applyFont="1" applyFill="1" applyBorder="1" applyAlignment="1">
      <alignment vertical="center" wrapText="1"/>
    </xf>
    <xf numFmtId="0" fontId="11" fillId="4" borderId="10" xfId="0" applyFont="1" applyFill="1" applyBorder="1" applyAlignment="1">
      <alignment vertical="center" wrapText="1"/>
    </xf>
    <xf numFmtId="0" fontId="16" fillId="5" borderId="10" xfId="0" applyFont="1" applyFill="1" applyBorder="1" applyAlignment="1">
      <alignment horizontal="center" vertical="center"/>
    </xf>
    <xf numFmtId="165" fontId="16" fillId="5" borderId="10" xfId="1" applyNumberFormat="1" applyFont="1" applyFill="1" applyBorder="1" applyAlignment="1">
      <alignment horizontal="center" vertical="center"/>
    </xf>
    <xf numFmtId="43" fontId="16" fillId="5" borderId="10" xfId="1" applyFont="1" applyFill="1" applyBorder="1" applyAlignment="1">
      <alignment horizontal="center" vertical="center"/>
    </xf>
    <xf numFmtId="0" fontId="11" fillId="0" borderId="10" xfId="0" applyFont="1" applyBorder="1" applyAlignment="1">
      <alignment horizontal="center" vertical="center" wrapText="1"/>
    </xf>
    <xf numFmtId="0" fontId="11" fillId="0" borderId="10" xfId="0" applyFont="1" applyBorder="1" applyAlignment="1">
      <alignment horizontal="left" vertical="top" wrapText="1"/>
    </xf>
    <xf numFmtId="165" fontId="15" fillId="0" borderId="10" xfId="1" applyNumberFormat="1" applyFont="1" applyBorder="1" applyAlignment="1">
      <alignment horizontal="center" vertical="center" wrapText="1"/>
    </xf>
    <xf numFmtId="43" fontId="15" fillId="0" borderId="10" xfId="1" applyFont="1" applyBorder="1" applyAlignment="1">
      <alignment horizontal="center" vertical="center" wrapText="1"/>
    </xf>
    <xf numFmtId="43" fontId="15" fillId="0" borderId="10" xfId="1" applyFont="1" applyBorder="1" applyAlignment="1">
      <alignment horizontal="center" vertical="center"/>
    </xf>
    <xf numFmtId="1" fontId="13" fillId="0" borderId="3" xfId="0" applyNumberFormat="1" applyFont="1" applyBorder="1" applyAlignment="1">
      <alignment horizontal="center" vertical="center" wrapText="1"/>
    </xf>
    <xf numFmtId="4" fontId="13" fillId="0" borderId="5" xfId="0" applyNumberFormat="1" applyFont="1" applyBorder="1" applyAlignment="1">
      <alignment horizontal="right" vertical="center" shrinkToFit="1"/>
    </xf>
    <xf numFmtId="2" fontId="14" fillId="0" borderId="9" xfId="0" applyNumberFormat="1" applyFont="1" applyBorder="1" applyAlignment="1">
      <alignment horizontal="center" vertical="center" wrapText="1"/>
    </xf>
    <xf numFmtId="2" fontId="18" fillId="0" borderId="3" xfId="0" applyNumberFormat="1" applyFont="1" applyBorder="1" applyAlignment="1">
      <alignment horizontal="center" vertical="center" wrapText="1"/>
    </xf>
    <xf numFmtId="0" fontId="19" fillId="0" borderId="10" xfId="0" applyFont="1" applyBorder="1" applyAlignment="1" applyProtection="1">
      <alignment horizontal="left" vertical="center" wrapText="1"/>
      <protection locked="0"/>
    </xf>
    <xf numFmtId="0" fontId="19" fillId="0" borderId="10" xfId="0" applyFont="1" applyBorder="1" applyAlignment="1">
      <alignment horizontal="center" vertical="center"/>
    </xf>
    <xf numFmtId="43" fontId="19" fillId="0" borderId="10" xfId="1" applyFont="1" applyBorder="1" applyAlignment="1" applyProtection="1">
      <alignment horizontal="center" vertical="center"/>
      <protection locked="0"/>
    </xf>
    <xf numFmtId="43" fontId="19" fillId="0" borderId="11" xfId="3" applyFont="1" applyBorder="1" applyAlignment="1">
      <alignment horizontal="right" vertical="center"/>
    </xf>
    <xf numFmtId="0" fontId="15" fillId="0" borderId="12" xfId="0" applyFont="1" applyBorder="1" applyAlignment="1">
      <alignment horizontal="left" vertical="center" wrapText="1"/>
    </xf>
    <xf numFmtId="43" fontId="13" fillId="0" borderId="12" xfId="1" applyFont="1" applyBorder="1" applyAlignment="1">
      <alignment horizontal="right" vertical="center" shrinkToFit="1"/>
    </xf>
    <xf numFmtId="4" fontId="13" fillId="0" borderId="13" xfId="0" applyNumberFormat="1" applyFont="1" applyBorder="1" applyAlignment="1">
      <alignment horizontal="right" vertical="center" shrinkToFit="1"/>
    </xf>
    <xf numFmtId="164" fontId="13" fillId="0" borderId="4" xfId="0" applyNumberFormat="1" applyFont="1" applyBorder="1" applyAlignment="1">
      <alignment horizontal="center" vertical="center" shrinkToFit="1"/>
    </xf>
    <xf numFmtId="2" fontId="13" fillId="0" borderId="3" xfId="0" applyNumberFormat="1" applyFont="1" applyBorder="1" applyAlignment="1">
      <alignment horizontal="center" vertical="center" wrapText="1"/>
    </xf>
    <xf numFmtId="1" fontId="17" fillId="0" borderId="10" xfId="0" applyNumberFormat="1" applyFont="1" applyBorder="1" applyAlignment="1">
      <alignment horizontal="center" vertical="center"/>
    </xf>
    <xf numFmtId="0" fontId="20" fillId="0" borderId="10" xfId="0" applyFont="1" applyBorder="1" applyAlignment="1">
      <alignment vertical="top"/>
    </xf>
    <xf numFmtId="0" fontId="17" fillId="0" borderId="10" xfId="0" applyFont="1" applyBorder="1" applyAlignment="1">
      <alignment horizontal="center" vertical="center"/>
    </xf>
    <xf numFmtId="165" fontId="17" fillId="0" borderId="10" xfId="1" applyNumberFormat="1" applyFont="1" applyBorder="1" applyAlignment="1">
      <alignment horizontal="center" vertical="center"/>
    </xf>
    <xf numFmtId="165" fontId="15" fillId="0" borderId="10" xfId="1" applyNumberFormat="1" applyFont="1" applyBorder="1" applyAlignment="1">
      <alignment horizontal="center" vertical="center"/>
    </xf>
    <xf numFmtId="165" fontId="11" fillId="0" borderId="10" xfId="1" applyNumberFormat="1" applyFont="1" applyBorder="1" applyAlignment="1">
      <alignment horizontal="center" vertical="center"/>
    </xf>
    <xf numFmtId="0" fontId="11" fillId="0" borderId="4" xfId="0" applyFont="1" applyBorder="1" applyAlignment="1">
      <alignment horizontal="right" vertical="center" wrapText="1"/>
    </xf>
    <xf numFmtId="4" fontId="12" fillId="0" borderId="4" xfId="0" applyNumberFormat="1" applyFont="1" applyBorder="1" applyAlignment="1">
      <alignment horizontal="right" vertical="center" shrinkToFit="1"/>
    </xf>
    <xf numFmtId="0" fontId="14" fillId="0" borderId="9" xfId="0" applyFont="1" applyBorder="1" applyAlignment="1">
      <alignment horizontal="right" vertical="center" wrapText="1"/>
    </xf>
    <xf numFmtId="1" fontId="13" fillId="0" borderId="6" xfId="0" applyNumberFormat="1" applyFont="1" applyBorder="1" applyAlignment="1">
      <alignment horizontal="center" vertical="center" shrinkToFit="1"/>
    </xf>
    <xf numFmtId="43" fontId="15" fillId="0" borderId="4" xfId="3" applyFont="1" applyBorder="1" applyAlignment="1">
      <alignment horizontal="right" vertical="center"/>
    </xf>
    <xf numFmtId="1" fontId="14" fillId="0" borderId="0" xfId="0" applyNumberFormat="1" applyFont="1" applyAlignment="1">
      <alignment horizontal="center" vertical="center" wrapText="1"/>
    </xf>
    <xf numFmtId="0" fontId="21" fillId="0" borderId="9" xfId="0" applyFont="1" applyBorder="1" applyAlignment="1">
      <alignment horizontal="right" vertical="center" wrapText="1"/>
    </xf>
    <xf numFmtId="0" fontId="22" fillId="0" borderId="4" xfId="0" applyFont="1" applyBorder="1" applyAlignment="1">
      <alignment horizontal="left" vertical="center" wrapText="1"/>
    </xf>
    <xf numFmtId="0" fontId="22" fillId="0" borderId="4" xfId="0" applyFont="1" applyBorder="1" applyAlignment="1">
      <alignment horizontal="center" vertical="center" wrapText="1"/>
    </xf>
    <xf numFmtId="1" fontId="23" fillId="0" borderId="6" xfId="0" applyNumberFormat="1" applyFont="1" applyBorder="1" applyAlignment="1">
      <alignment horizontal="center" vertical="center" shrinkToFit="1"/>
    </xf>
    <xf numFmtId="43" fontId="23" fillId="0" borderId="4" xfId="1" applyFont="1" applyBorder="1" applyAlignment="1">
      <alignment horizontal="right" vertical="center" shrinkToFit="1"/>
    </xf>
    <xf numFmtId="43" fontId="22" fillId="0" borderId="4" xfId="3" applyFont="1" applyBorder="1" applyAlignment="1">
      <alignment horizontal="right" vertical="center"/>
    </xf>
    <xf numFmtId="0" fontId="24" fillId="0" borderId="18" xfId="0" applyFont="1" applyBorder="1" applyAlignment="1">
      <alignment horizontal="right" vertical="center" wrapText="1"/>
    </xf>
    <xf numFmtId="0" fontId="25" fillId="0" borderId="19" xfId="0" applyFont="1" applyBorder="1" applyAlignment="1">
      <alignment horizontal="left" vertical="center" wrapText="1"/>
    </xf>
    <xf numFmtId="0" fontId="25" fillId="0" borderId="19" xfId="0" applyFont="1" applyBorder="1" applyAlignment="1">
      <alignment horizontal="center" vertical="center" wrapText="1"/>
    </xf>
    <xf numFmtId="1" fontId="24" fillId="0" borderId="20" xfId="0" applyNumberFormat="1" applyFont="1" applyBorder="1" applyAlignment="1">
      <alignment horizontal="center" vertical="center" shrinkToFit="1"/>
    </xf>
    <xf numFmtId="43" fontId="24" fillId="0" borderId="4" xfId="1" applyFont="1" applyBorder="1" applyAlignment="1">
      <alignment horizontal="right" vertical="center" shrinkToFit="1"/>
    </xf>
    <xf numFmtId="43" fontId="24" fillId="0" borderId="4" xfId="0" applyNumberFormat="1" applyFont="1" applyBorder="1" applyAlignment="1">
      <alignment horizontal="right" vertical="center" shrinkToFit="1"/>
    </xf>
    <xf numFmtId="0" fontId="12" fillId="0" borderId="3" xfId="0" applyFont="1" applyBorder="1" applyAlignment="1">
      <alignment horizontal="right" vertical="center" wrapText="1"/>
    </xf>
    <xf numFmtId="1" fontId="12" fillId="0" borderId="6" xfId="0" applyNumberFormat="1" applyFont="1" applyBorder="1" applyAlignment="1">
      <alignment horizontal="center" vertical="center" shrinkToFit="1"/>
    </xf>
    <xf numFmtId="43" fontId="12" fillId="0" borderId="4" xfId="1" applyFont="1" applyBorder="1" applyAlignment="1">
      <alignment horizontal="right" vertical="center" shrinkToFit="1"/>
    </xf>
    <xf numFmtId="43" fontId="12" fillId="0" borderId="4" xfId="0" applyNumberFormat="1" applyFont="1" applyBorder="1" applyAlignment="1">
      <alignment horizontal="right" vertical="center" shrinkToFit="1"/>
    </xf>
    <xf numFmtId="2" fontId="14" fillId="0" borderId="9" xfId="0" applyNumberFormat="1" applyFont="1" applyBorder="1" applyAlignment="1">
      <alignment horizontal="right" vertical="center" wrapText="1"/>
    </xf>
    <xf numFmtId="164" fontId="13" fillId="0" borderId="6" xfId="0" applyNumberFormat="1" applyFont="1" applyBorder="1" applyAlignment="1">
      <alignment horizontal="center" vertical="center" shrinkToFit="1"/>
    </xf>
    <xf numFmtId="2" fontId="14" fillId="0" borderId="21" xfId="0" applyNumberFormat="1" applyFont="1" applyBorder="1" applyAlignment="1">
      <alignment horizontal="right" vertical="center" wrapText="1"/>
    </xf>
    <xf numFmtId="0" fontId="15" fillId="0" borderId="19" xfId="0" applyFont="1" applyBorder="1" applyAlignment="1">
      <alignment horizontal="left" vertical="center" wrapText="1"/>
    </xf>
    <xf numFmtId="0" fontId="15" fillId="0" borderId="19" xfId="0" applyFont="1" applyBorder="1" applyAlignment="1">
      <alignment horizontal="center" vertical="center" wrapText="1"/>
    </xf>
    <xf numFmtId="1" fontId="13" fillId="0" borderId="20" xfId="0" applyNumberFormat="1" applyFont="1" applyBorder="1" applyAlignment="1">
      <alignment horizontal="center" vertical="center" shrinkToFit="1"/>
    </xf>
    <xf numFmtId="0" fontId="13" fillId="4" borderId="3" xfId="0" applyFont="1" applyFill="1" applyBorder="1" applyAlignment="1">
      <alignment horizontal="right" vertical="center" wrapText="1"/>
    </xf>
    <xf numFmtId="0" fontId="11" fillId="4" borderId="4"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6" xfId="0" applyFont="1" applyFill="1" applyBorder="1" applyAlignment="1">
      <alignment horizontal="center" vertical="center" wrapText="1"/>
    </xf>
    <xf numFmtId="43" fontId="13" fillId="4" borderId="4" xfId="1" applyFont="1" applyFill="1" applyBorder="1" applyAlignment="1">
      <alignment horizontal="left" vertical="center" wrapText="1"/>
    </xf>
    <xf numFmtId="43" fontId="12" fillId="4" borderId="4" xfId="0" applyNumberFormat="1" applyFont="1" applyFill="1" applyBorder="1" applyAlignment="1">
      <alignment horizontal="right" vertical="center" shrinkToFit="1"/>
    </xf>
    <xf numFmtId="0" fontId="11" fillId="0" borderId="6" xfId="0" applyFont="1" applyBorder="1" applyAlignment="1">
      <alignment horizontal="right" vertical="center" wrapText="1"/>
    </xf>
    <xf numFmtId="0" fontId="13" fillId="0" borderId="7" xfId="0" applyFont="1" applyBorder="1" applyAlignment="1">
      <alignment horizontal="left" vertical="center" wrapText="1"/>
    </xf>
    <xf numFmtId="0" fontId="13" fillId="0" borderId="7" xfId="0" applyFont="1" applyBorder="1" applyAlignment="1">
      <alignment horizontal="center" vertical="center" wrapText="1"/>
    </xf>
    <xf numFmtId="43" fontId="13" fillId="0" borderId="7" xfId="1" applyFont="1" applyBorder="1" applyAlignment="1">
      <alignment horizontal="left" vertical="center" wrapText="1"/>
    </xf>
    <xf numFmtId="4" fontId="12" fillId="0" borderId="8" xfId="0" applyNumberFormat="1" applyFont="1" applyBorder="1" applyAlignment="1">
      <alignment horizontal="right" vertical="center" shrinkToFit="1"/>
    </xf>
    <xf numFmtId="43" fontId="13" fillId="0" borderId="4" xfId="1" applyFont="1" applyBorder="1" applyAlignment="1">
      <alignment horizontal="left" vertical="center" shrinkToFit="1"/>
    </xf>
    <xf numFmtId="0" fontId="10" fillId="2" borderId="14" xfId="0" applyFont="1" applyFill="1" applyBorder="1" applyAlignment="1">
      <alignment horizontal="left" vertical="center" wrapText="1"/>
    </xf>
    <xf numFmtId="0" fontId="13" fillId="2" borderId="14" xfId="0" applyFont="1" applyFill="1" applyBorder="1" applyAlignment="1">
      <alignment horizontal="left" vertical="center" wrapText="1"/>
    </xf>
    <xf numFmtId="0" fontId="13" fillId="2" borderId="14" xfId="0" applyFont="1" applyFill="1" applyBorder="1" applyAlignment="1">
      <alignment horizontal="center" vertical="center" wrapText="1"/>
    </xf>
    <xf numFmtId="43" fontId="13" fillId="2" borderId="14" xfId="1" applyFont="1" applyFill="1" applyBorder="1" applyAlignment="1">
      <alignment horizontal="left" vertical="center" wrapText="1"/>
    </xf>
    <xf numFmtId="0" fontId="11" fillId="2" borderId="4" xfId="0" applyFont="1" applyFill="1" applyBorder="1" applyAlignment="1">
      <alignment horizontal="center" vertical="center" wrapText="1"/>
    </xf>
    <xf numFmtId="0" fontId="13" fillId="0" borderId="3" xfId="0" applyFont="1" applyBorder="1" applyAlignment="1">
      <alignment horizontal="center"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43" fontId="12" fillId="0" borderId="4" xfId="1" applyFont="1" applyBorder="1" applyAlignment="1">
      <alignment horizontal="left" vertical="center" wrapText="1"/>
    </xf>
    <xf numFmtId="0" fontId="12" fillId="0" borderId="3" xfId="0" applyFont="1" applyBorder="1" applyAlignment="1">
      <alignment horizontal="center" vertical="center" wrapText="1"/>
    </xf>
    <xf numFmtId="0" fontId="12" fillId="0" borderId="5" xfId="0" applyFont="1" applyBorder="1" applyAlignment="1">
      <alignment horizontal="left" vertical="center" wrapText="1"/>
    </xf>
    <xf numFmtId="4" fontId="12" fillId="0" borderId="5" xfId="0" applyNumberFormat="1" applyFont="1" applyBorder="1" applyAlignment="1">
      <alignment horizontal="right" vertical="center" shrinkToFit="1"/>
    </xf>
    <xf numFmtId="0" fontId="13" fillId="3" borderId="15" xfId="0" applyFont="1" applyFill="1" applyBorder="1" applyAlignment="1">
      <alignment horizontal="center" vertical="center" wrapText="1"/>
    </xf>
    <xf numFmtId="0" fontId="11" fillId="3" borderId="16" xfId="0" applyFont="1" applyFill="1" applyBorder="1" applyAlignment="1">
      <alignment horizontal="left" vertical="center" wrapText="1"/>
    </xf>
    <xf numFmtId="0" fontId="13" fillId="3" borderId="16" xfId="0" applyFont="1" applyFill="1" applyBorder="1" applyAlignment="1">
      <alignment horizontal="left" vertical="center" wrapText="1"/>
    </xf>
    <xf numFmtId="0" fontId="13" fillId="3" borderId="16" xfId="0" applyFont="1" applyFill="1" applyBorder="1" applyAlignment="1">
      <alignment horizontal="center" vertical="center" wrapText="1"/>
    </xf>
    <xf numFmtId="43" fontId="13" fillId="3" borderId="16" xfId="1" applyFont="1" applyFill="1" applyBorder="1" applyAlignment="1">
      <alignment horizontal="left" vertical="center" wrapText="1"/>
    </xf>
    <xf numFmtId="4" fontId="12" fillId="3" borderId="17" xfId="0" applyNumberFormat="1" applyFont="1" applyFill="1" applyBorder="1" applyAlignment="1">
      <alignment horizontal="right" vertical="center" shrinkToFit="1"/>
    </xf>
    <xf numFmtId="0" fontId="13" fillId="0" borderId="0" xfId="0" applyFont="1" applyAlignment="1">
      <alignment horizontal="center" vertical="center"/>
    </xf>
    <xf numFmtId="0" fontId="13" fillId="0" borderId="0" xfId="0" applyFont="1" applyAlignment="1">
      <alignment horizontal="left" vertical="center"/>
    </xf>
    <xf numFmtId="43" fontId="13" fillId="0" borderId="0" xfId="1" applyFont="1" applyAlignment="1">
      <alignment horizontal="left" vertical="center"/>
    </xf>
    <xf numFmtId="2" fontId="14" fillId="0" borderId="4" xfId="0" applyNumberFormat="1" applyFont="1" applyBorder="1" applyAlignment="1">
      <alignment horizontal="center" vertical="center" wrapText="1"/>
    </xf>
    <xf numFmtId="0" fontId="13" fillId="0" borderId="8" xfId="0" applyFont="1" applyBorder="1" applyAlignment="1">
      <alignment horizontal="left" vertical="center" wrapText="1"/>
    </xf>
    <xf numFmtId="0" fontId="15" fillId="0" borderId="8" xfId="0" applyFont="1" applyBorder="1" applyAlignment="1">
      <alignment horizontal="left" vertical="center" wrapText="1"/>
    </xf>
    <xf numFmtId="1" fontId="17" fillId="0" borderId="23" xfId="0" applyNumberFormat="1" applyFont="1" applyBorder="1" applyAlignment="1">
      <alignment horizontal="center" vertical="center"/>
    </xf>
    <xf numFmtId="43" fontId="13" fillId="0" borderId="6" xfId="1" applyFont="1" applyBorder="1" applyAlignment="1">
      <alignment horizontal="left" vertical="center" wrapText="1"/>
    </xf>
    <xf numFmtId="1" fontId="17" fillId="0" borderId="4" xfId="0" applyNumberFormat="1" applyFont="1" applyBorder="1" applyAlignment="1">
      <alignment horizontal="center" vertical="center"/>
    </xf>
    <xf numFmtId="0" fontId="20" fillId="0" borderId="24" xfId="0" applyFont="1" applyBorder="1" applyAlignment="1">
      <alignment vertical="top"/>
    </xf>
    <xf numFmtId="2" fontId="13" fillId="0" borderId="22" xfId="0" applyNumberFormat="1" applyFont="1" applyBorder="1" applyAlignment="1">
      <alignment horizontal="center" vertical="center" wrapText="1"/>
    </xf>
    <xf numFmtId="43" fontId="17" fillId="5" borderId="10" xfId="1" applyFont="1" applyFill="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22" fillId="0" borderId="25" xfId="0" applyFont="1" applyBorder="1" applyAlignment="1">
      <alignment horizontal="left" vertical="center" wrapText="1"/>
    </xf>
    <xf numFmtId="0" fontId="10" fillId="0" borderId="7" xfId="0" applyFont="1" applyBorder="1" applyAlignment="1">
      <alignment horizontal="left" vertical="center" wrapText="1"/>
    </xf>
  </cellXfs>
  <cellStyles count="7">
    <cellStyle name="Comma" xfId="1" builtinId="3"/>
    <cellStyle name="Comma 10 2" xfId="2" xr:uid="{00000000-0005-0000-0000-000031000000}"/>
    <cellStyle name="Comma 2 2" xfId="3" xr:uid="{00000000-0005-0000-0000-000032000000}"/>
    <cellStyle name="Normal" xfId="0" builtinId="0"/>
    <cellStyle name="Normal 10" xfId="4" xr:uid="{00000000-0005-0000-0000-000033000000}"/>
    <cellStyle name="Normal 2 10" xfId="5" xr:uid="{00000000-0005-0000-0000-000034000000}"/>
    <cellStyle name="Normal 2 2" xfId="6"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6"/>
  <sheetViews>
    <sheetView tabSelected="1" view="pageBreakPreview" zoomScaleNormal="100" workbookViewId="0">
      <selection activeCell="F3" sqref="F3"/>
    </sheetView>
  </sheetViews>
  <sheetFormatPr defaultColWidth="9.296875" defaultRowHeight="14" x14ac:dyDescent="0.3"/>
  <cols>
    <col min="1" max="1" width="9.796875" style="120" customWidth="1"/>
    <col min="2" max="2" width="41.296875" style="121" customWidth="1"/>
    <col min="3" max="3" width="9.796875" style="121" customWidth="1"/>
    <col min="4" max="4" width="10.296875" style="120" customWidth="1"/>
    <col min="5" max="5" width="14.796875" style="122" customWidth="1"/>
    <col min="6" max="6" width="15.19921875" style="121" customWidth="1"/>
    <col min="7" max="10" width="9.296875" style="4"/>
    <col min="11" max="11" width="12.296875" style="4" customWidth="1"/>
    <col min="12" max="12" width="9.296875" style="4"/>
    <col min="13" max="13" width="13.69921875" style="4" customWidth="1"/>
    <col min="14" max="16384" width="9.296875" style="4"/>
  </cols>
  <sheetData>
    <row r="1" spans="1:7" s="2" customFormat="1" ht="30" customHeight="1" x14ac:dyDescent="0.3">
      <c r="A1" s="132" t="s">
        <v>0</v>
      </c>
      <c r="B1" s="133"/>
      <c r="C1" s="133"/>
      <c r="D1" s="133"/>
      <c r="E1" s="133"/>
      <c r="F1" s="133"/>
    </row>
    <row r="2" spans="1:7" s="2" customFormat="1" ht="50.5" customHeight="1" x14ac:dyDescent="0.3">
      <c r="A2" s="137" t="s">
        <v>70</v>
      </c>
      <c r="B2" s="138"/>
      <c r="C2" s="138"/>
      <c r="D2" s="138"/>
      <c r="E2" s="138"/>
      <c r="F2" s="138"/>
    </row>
    <row r="3" spans="1:7" s="3" customFormat="1" ht="65" x14ac:dyDescent="0.3">
      <c r="A3" s="12" t="s">
        <v>1</v>
      </c>
      <c r="B3" s="13" t="s">
        <v>2</v>
      </c>
      <c r="C3" s="13" t="s">
        <v>3</v>
      </c>
      <c r="D3" s="13" t="s">
        <v>4</v>
      </c>
      <c r="E3" s="14" t="s">
        <v>71</v>
      </c>
      <c r="F3" s="13" t="s">
        <v>72</v>
      </c>
    </row>
    <row r="4" spans="1:7" x14ac:dyDescent="0.3">
      <c r="A4" s="15"/>
      <c r="B4" s="16"/>
      <c r="C4" s="17"/>
      <c r="D4" s="18"/>
      <c r="E4" s="19"/>
      <c r="F4" s="17"/>
    </row>
    <row r="5" spans="1:7" ht="24" customHeight="1" x14ac:dyDescent="0.3">
      <c r="A5" s="15">
        <v>1</v>
      </c>
      <c r="B5" s="134" t="s">
        <v>5</v>
      </c>
      <c r="C5" s="135"/>
      <c r="D5" s="135"/>
      <c r="E5" s="136"/>
      <c r="F5" s="20"/>
    </row>
    <row r="6" spans="1:7" x14ac:dyDescent="0.3">
      <c r="A6" s="15"/>
      <c r="B6" s="16"/>
      <c r="C6" s="17"/>
      <c r="D6" s="18"/>
      <c r="E6" s="19"/>
      <c r="F6" s="17"/>
    </row>
    <row r="7" spans="1:7" s="1" customFormat="1" ht="26" x14ac:dyDescent="0.3">
      <c r="A7" s="21">
        <f t="shared" ref="A7" si="0">A5+0.01</f>
        <v>1.01</v>
      </c>
      <c r="B7" s="22" t="s">
        <v>6</v>
      </c>
      <c r="C7" s="23" t="s">
        <v>7</v>
      </c>
      <c r="D7" s="24">
        <v>1</v>
      </c>
      <c r="E7" s="25"/>
      <c r="F7" s="26"/>
    </row>
    <row r="8" spans="1:7" x14ac:dyDescent="0.3">
      <c r="A8" s="27"/>
      <c r="B8" s="28"/>
      <c r="C8" s="29"/>
      <c r="D8" s="30"/>
      <c r="E8" s="31"/>
      <c r="F8" s="32"/>
    </row>
    <row r="9" spans="1:7" s="6" customFormat="1" x14ac:dyDescent="0.3">
      <c r="A9" s="33"/>
      <c r="B9" s="34" t="s">
        <v>8</v>
      </c>
      <c r="C9" s="35"/>
      <c r="D9" s="36"/>
      <c r="E9" s="37"/>
      <c r="F9" s="131"/>
      <c r="G9" s="5"/>
    </row>
    <row r="10" spans="1:7" x14ac:dyDescent="0.3">
      <c r="A10" s="15"/>
      <c r="B10" s="16"/>
      <c r="C10" s="17"/>
      <c r="D10" s="18"/>
      <c r="E10" s="19"/>
      <c r="F10" s="20"/>
    </row>
    <row r="11" spans="1:7" ht="24" customHeight="1" x14ac:dyDescent="0.3">
      <c r="A11" s="15">
        <v>2</v>
      </c>
      <c r="B11" s="134" t="s">
        <v>9</v>
      </c>
      <c r="C11" s="135"/>
      <c r="D11" s="135"/>
      <c r="E11" s="136"/>
      <c r="F11" s="20"/>
    </row>
    <row r="12" spans="1:7" s="1" customFormat="1" x14ac:dyDescent="0.3">
      <c r="A12" s="38"/>
      <c r="B12" s="39"/>
      <c r="C12" s="23"/>
      <c r="D12" s="40"/>
      <c r="E12" s="41"/>
      <c r="F12" s="42"/>
    </row>
    <row r="13" spans="1:7" s="1" customFormat="1" ht="26" x14ac:dyDescent="0.3">
      <c r="A13" s="21">
        <f t="shared" ref="A13" si="1">A11+0.01</f>
        <v>2.0099999999999998</v>
      </c>
      <c r="B13" s="22" t="s">
        <v>10</v>
      </c>
      <c r="C13" s="23" t="s">
        <v>11</v>
      </c>
      <c r="D13" s="24">
        <v>60</v>
      </c>
      <c r="E13" s="25"/>
      <c r="F13" s="26"/>
    </row>
    <row r="14" spans="1:7" x14ac:dyDescent="0.3">
      <c r="A14" s="15"/>
      <c r="B14" s="16"/>
      <c r="C14" s="17"/>
      <c r="D14" s="18"/>
      <c r="E14" s="19"/>
      <c r="F14" s="20"/>
    </row>
    <row r="15" spans="1:7" ht="18" customHeight="1" x14ac:dyDescent="0.3">
      <c r="A15" s="15"/>
      <c r="B15" s="134" t="s">
        <v>12</v>
      </c>
      <c r="C15" s="135"/>
      <c r="D15" s="135"/>
      <c r="E15" s="136"/>
      <c r="F15" s="20"/>
    </row>
    <row r="16" spans="1:7" x14ac:dyDescent="0.3">
      <c r="A16" s="43"/>
      <c r="B16" s="28"/>
      <c r="C16" s="29"/>
      <c r="D16" s="30"/>
      <c r="E16" s="31"/>
      <c r="F16" s="44"/>
    </row>
    <row r="17" spans="1:6" x14ac:dyDescent="0.3">
      <c r="A17" s="45">
        <f>A11+0.01</f>
        <v>2.0099999999999998</v>
      </c>
      <c r="B17" s="28" t="s">
        <v>13</v>
      </c>
      <c r="C17" s="29" t="s">
        <v>14</v>
      </c>
      <c r="D17" s="30">
        <v>60</v>
      </c>
      <c r="E17" s="31"/>
      <c r="F17" s="32"/>
    </row>
    <row r="18" spans="1:6" x14ac:dyDescent="0.3">
      <c r="A18" s="43"/>
      <c r="B18" s="28"/>
      <c r="C18" s="29"/>
      <c r="D18" s="30"/>
      <c r="E18" s="31"/>
      <c r="F18" s="44"/>
    </row>
    <row r="19" spans="1:6" x14ac:dyDescent="0.3">
      <c r="A19" s="45">
        <f>A17+0.01</f>
        <v>2.0199999999999996</v>
      </c>
      <c r="B19" s="28" t="s">
        <v>15</v>
      </c>
      <c r="C19" s="29" t="s">
        <v>16</v>
      </c>
      <c r="D19" s="30">
        <v>1</v>
      </c>
      <c r="E19" s="31"/>
      <c r="F19" s="32"/>
    </row>
    <row r="20" spans="1:6" x14ac:dyDescent="0.3">
      <c r="A20" s="43"/>
      <c r="B20" s="28"/>
      <c r="C20" s="29"/>
      <c r="D20" s="30"/>
      <c r="E20" s="31"/>
      <c r="F20" s="44"/>
    </row>
    <row r="21" spans="1:6" x14ac:dyDescent="0.3">
      <c r="A21" s="45">
        <f>A19+0.01</f>
        <v>2.0299999999999994</v>
      </c>
      <c r="B21" s="28" t="s">
        <v>17</v>
      </c>
      <c r="C21" s="29" t="s">
        <v>16</v>
      </c>
      <c r="D21" s="30">
        <v>1</v>
      </c>
      <c r="E21" s="31"/>
      <c r="F21" s="32"/>
    </row>
    <row r="22" spans="1:6" x14ac:dyDescent="0.3">
      <c r="A22" s="46"/>
      <c r="B22" s="47"/>
      <c r="C22" s="48"/>
      <c r="D22" s="48"/>
      <c r="E22" s="49"/>
      <c r="F22" s="50"/>
    </row>
    <row r="23" spans="1:6" ht="26" x14ac:dyDescent="0.3">
      <c r="A23" s="45">
        <f>A21+0.01</f>
        <v>2.0399999999999991</v>
      </c>
      <c r="B23" s="51" t="s">
        <v>18</v>
      </c>
      <c r="C23" s="29" t="s">
        <v>14</v>
      </c>
      <c r="D23" s="30">
        <v>3</v>
      </c>
      <c r="E23" s="52"/>
      <c r="F23" s="53"/>
    </row>
    <row r="24" spans="1:6" x14ac:dyDescent="0.3">
      <c r="A24" s="46"/>
      <c r="B24" s="47"/>
      <c r="C24" s="48"/>
      <c r="D24" s="48"/>
      <c r="E24" s="49"/>
      <c r="F24" s="50"/>
    </row>
    <row r="25" spans="1:6" ht="26" x14ac:dyDescent="0.3">
      <c r="A25" s="45">
        <f>A23+0.01</f>
        <v>2.0499999999999989</v>
      </c>
      <c r="B25" s="51" t="s">
        <v>19</v>
      </c>
      <c r="C25" s="29" t="s">
        <v>14</v>
      </c>
      <c r="D25" s="54">
        <v>0.6</v>
      </c>
      <c r="E25" s="52"/>
      <c r="F25" s="53"/>
    </row>
    <row r="26" spans="1:6" x14ac:dyDescent="0.3">
      <c r="A26" s="55"/>
      <c r="B26" s="28"/>
      <c r="C26" s="29"/>
      <c r="D26" s="30"/>
      <c r="E26" s="31"/>
      <c r="F26" s="44"/>
    </row>
    <row r="27" spans="1:6" x14ac:dyDescent="0.3">
      <c r="A27" s="45">
        <f>A25+0.01</f>
        <v>2.0599999999999987</v>
      </c>
      <c r="B27" s="28" t="s">
        <v>20</v>
      </c>
      <c r="C27" s="29" t="s">
        <v>16</v>
      </c>
      <c r="D27" s="30">
        <v>4</v>
      </c>
      <c r="E27" s="31"/>
      <c r="F27" s="44"/>
    </row>
    <row r="28" spans="1:6" x14ac:dyDescent="0.3">
      <c r="A28" s="55"/>
      <c r="B28" s="28"/>
      <c r="C28" s="29"/>
      <c r="D28" s="30"/>
      <c r="E28" s="31"/>
      <c r="F28" s="44"/>
    </row>
    <row r="29" spans="1:6" x14ac:dyDescent="0.3">
      <c r="A29" s="45">
        <f>A27+0.01</f>
        <v>2.0699999999999985</v>
      </c>
      <c r="B29" s="28" t="s">
        <v>21</v>
      </c>
      <c r="C29" s="29" t="s">
        <v>16</v>
      </c>
      <c r="D29" s="30">
        <v>2</v>
      </c>
      <c r="E29" s="31"/>
      <c r="F29" s="44"/>
    </row>
    <row r="30" spans="1:6" x14ac:dyDescent="0.3">
      <c r="A30" s="55"/>
      <c r="B30" s="28"/>
      <c r="C30" s="29"/>
      <c r="D30" s="30"/>
      <c r="E30" s="31"/>
      <c r="F30" s="44"/>
    </row>
    <row r="31" spans="1:6" x14ac:dyDescent="0.3">
      <c r="A31" s="45">
        <f t="shared" ref="A31:A35" si="2">A29+0.01</f>
        <v>2.0799999999999983</v>
      </c>
      <c r="B31" s="28" t="s">
        <v>22</v>
      </c>
      <c r="C31" s="29" t="s">
        <v>16</v>
      </c>
      <c r="D31" s="30">
        <v>2</v>
      </c>
      <c r="E31" s="31"/>
      <c r="F31" s="44"/>
    </row>
    <row r="32" spans="1:6" x14ac:dyDescent="0.3">
      <c r="A32" s="55"/>
      <c r="B32" s="28"/>
      <c r="C32" s="29"/>
      <c r="D32" s="30"/>
      <c r="E32" s="31"/>
      <c r="F32" s="44"/>
    </row>
    <row r="33" spans="1:6" x14ac:dyDescent="0.3">
      <c r="A33" s="45">
        <f t="shared" si="2"/>
        <v>2.0899999999999981</v>
      </c>
      <c r="B33" s="28" t="s">
        <v>23</v>
      </c>
      <c r="C33" s="29" t="s">
        <v>16</v>
      </c>
      <c r="D33" s="30">
        <v>3</v>
      </c>
      <c r="E33" s="31"/>
      <c r="F33" s="44"/>
    </row>
    <row r="34" spans="1:6" x14ac:dyDescent="0.3">
      <c r="A34" s="55"/>
      <c r="B34" s="28"/>
      <c r="C34" s="29"/>
      <c r="D34" s="30"/>
      <c r="E34" s="31"/>
      <c r="F34" s="44"/>
    </row>
    <row r="35" spans="1:6" x14ac:dyDescent="0.3">
      <c r="A35" s="45">
        <f t="shared" si="2"/>
        <v>2.0999999999999979</v>
      </c>
      <c r="B35" s="28" t="s">
        <v>24</v>
      </c>
      <c r="C35" s="29" t="s">
        <v>16</v>
      </c>
      <c r="D35" s="30">
        <v>2</v>
      </c>
      <c r="E35" s="31"/>
      <c r="F35" s="44"/>
    </row>
    <row r="36" spans="1:6" x14ac:dyDescent="0.3">
      <c r="A36" s="55"/>
      <c r="B36" s="28"/>
      <c r="C36" s="29"/>
      <c r="D36" s="30"/>
      <c r="E36" s="31"/>
      <c r="F36" s="44"/>
    </row>
    <row r="37" spans="1:6" x14ac:dyDescent="0.3">
      <c r="A37" s="45">
        <f t="shared" ref="A37:A41" si="3">A35+0.01</f>
        <v>2.1099999999999977</v>
      </c>
      <c r="B37" s="28" t="s">
        <v>25</v>
      </c>
      <c r="C37" s="29" t="s">
        <v>16</v>
      </c>
      <c r="D37" s="30">
        <v>4</v>
      </c>
      <c r="E37" s="31"/>
      <c r="F37" s="44"/>
    </row>
    <row r="38" spans="1:6" x14ac:dyDescent="0.3">
      <c r="A38" s="43"/>
      <c r="B38" s="28"/>
      <c r="C38" s="29"/>
      <c r="D38" s="30"/>
      <c r="E38" s="31"/>
      <c r="F38" s="44"/>
    </row>
    <row r="39" spans="1:6" x14ac:dyDescent="0.3">
      <c r="A39" s="45">
        <f t="shared" si="3"/>
        <v>2.1199999999999974</v>
      </c>
      <c r="B39" s="28" t="s">
        <v>26</v>
      </c>
      <c r="C39" s="29" t="s">
        <v>16</v>
      </c>
      <c r="D39" s="30">
        <v>1</v>
      </c>
      <c r="E39" s="31"/>
      <c r="F39" s="32"/>
    </row>
    <row r="40" spans="1:6" x14ac:dyDescent="0.3">
      <c r="A40" s="55"/>
      <c r="B40" s="28"/>
      <c r="C40" s="29"/>
      <c r="D40" s="30"/>
      <c r="E40" s="31"/>
      <c r="F40" s="44"/>
    </row>
    <row r="41" spans="1:6" x14ac:dyDescent="0.3">
      <c r="A41" s="45">
        <f t="shared" si="3"/>
        <v>2.1299999999999972</v>
      </c>
      <c r="B41" s="28" t="s">
        <v>27</v>
      </c>
      <c r="C41" s="29" t="s">
        <v>16</v>
      </c>
      <c r="D41" s="30">
        <v>3</v>
      </c>
      <c r="E41" s="31"/>
      <c r="F41" s="44"/>
    </row>
    <row r="42" spans="1:6" x14ac:dyDescent="0.3">
      <c r="A42" s="46"/>
      <c r="B42" s="47"/>
      <c r="C42" s="48"/>
      <c r="D42" s="48"/>
      <c r="E42" s="49"/>
      <c r="F42" s="50"/>
    </row>
    <row r="43" spans="1:6" x14ac:dyDescent="0.3">
      <c r="A43" s="45">
        <f t="shared" ref="A43:A47" si="4">A41+0.01</f>
        <v>2.139999999999997</v>
      </c>
      <c r="B43" s="51" t="s">
        <v>28</v>
      </c>
      <c r="C43" s="29" t="s">
        <v>14</v>
      </c>
      <c r="D43" s="54">
        <v>0.8</v>
      </c>
      <c r="E43" s="52"/>
      <c r="F43" s="53"/>
    </row>
    <row r="44" spans="1:6" x14ac:dyDescent="0.3">
      <c r="A44" s="46"/>
      <c r="B44" s="47"/>
      <c r="C44" s="48"/>
      <c r="D44" s="48"/>
      <c r="E44" s="49"/>
      <c r="F44" s="50"/>
    </row>
    <row r="45" spans="1:6" x14ac:dyDescent="0.3">
      <c r="A45" s="45">
        <f t="shared" si="4"/>
        <v>2.1499999999999968</v>
      </c>
      <c r="B45" s="51" t="s">
        <v>28</v>
      </c>
      <c r="C45" s="29" t="s">
        <v>14</v>
      </c>
      <c r="D45" s="54">
        <v>0.8</v>
      </c>
      <c r="E45" s="52"/>
      <c r="F45" s="53"/>
    </row>
    <row r="46" spans="1:6" x14ac:dyDescent="0.3">
      <c r="A46" s="55"/>
      <c r="B46" s="28"/>
      <c r="C46" s="29"/>
      <c r="D46" s="30"/>
      <c r="E46" s="31"/>
      <c r="F46" s="44"/>
    </row>
    <row r="47" spans="1:6" x14ac:dyDescent="0.3">
      <c r="A47" s="45">
        <f t="shared" si="4"/>
        <v>2.1599999999999966</v>
      </c>
      <c r="B47" s="28" t="s">
        <v>29</v>
      </c>
      <c r="C47" s="29" t="s">
        <v>16</v>
      </c>
      <c r="D47" s="30">
        <v>1</v>
      </c>
      <c r="E47" s="31"/>
      <c r="F47" s="44"/>
    </row>
    <row r="48" spans="1:6" x14ac:dyDescent="0.3">
      <c r="A48" s="130"/>
      <c r="B48" s="28"/>
      <c r="C48" s="29"/>
      <c r="D48" s="30"/>
      <c r="E48" s="31"/>
      <c r="F48" s="44"/>
    </row>
    <row r="49" spans="1:6" x14ac:dyDescent="0.3">
      <c r="A49" s="123">
        <f>A47+0.01</f>
        <v>2.1699999999999964</v>
      </c>
      <c r="B49" s="125" t="s">
        <v>30</v>
      </c>
      <c r="C49" s="29" t="s">
        <v>16</v>
      </c>
      <c r="D49" s="30">
        <v>1</v>
      </c>
      <c r="E49" s="31"/>
      <c r="F49" s="44"/>
    </row>
    <row r="50" spans="1:6" x14ac:dyDescent="0.3">
      <c r="A50" s="123"/>
      <c r="B50" s="124"/>
      <c r="C50" s="17"/>
      <c r="D50" s="18"/>
      <c r="E50" s="19"/>
      <c r="F50" s="44"/>
    </row>
    <row r="51" spans="1:6" x14ac:dyDescent="0.3">
      <c r="A51" s="123">
        <f t="shared" ref="A51:A55" si="5">A49+0.01</f>
        <v>2.1799999999999962</v>
      </c>
      <c r="B51" s="124" t="s">
        <v>31</v>
      </c>
      <c r="C51" s="17" t="s">
        <v>32</v>
      </c>
      <c r="D51" s="18">
        <v>10</v>
      </c>
      <c r="E51" s="127"/>
      <c r="F51" s="44"/>
    </row>
    <row r="52" spans="1:6" x14ac:dyDescent="0.3">
      <c r="A52" s="123"/>
      <c r="B52" s="124"/>
      <c r="C52" s="17"/>
      <c r="D52" s="18"/>
      <c r="E52" s="127"/>
      <c r="F52" s="44"/>
    </row>
    <row r="53" spans="1:6" x14ac:dyDescent="0.3">
      <c r="A53" s="123">
        <f t="shared" si="5"/>
        <v>2.1899999999999959</v>
      </c>
      <c r="B53" s="124" t="s">
        <v>33</v>
      </c>
      <c r="C53" s="17" t="s">
        <v>32</v>
      </c>
      <c r="D53" s="18">
        <v>10</v>
      </c>
      <c r="E53" s="127"/>
      <c r="F53" s="44"/>
    </row>
    <row r="54" spans="1:6" x14ac:dyDescent="0.3">
      <c r="A54" s="123"/>
      <c r="B54" s="124"/>
      <c r="C54" s="17"/>
      <c r="D54" s="18"/>
      <c r="E54" s="127"/>
      <c r="F54" s="44"/>
    </row>
    <row r="55" spans="1:6" x14ac:dyDescent="0.3">
      <c r="A55" s="123">
        <f t="shared" si="5"/>
        <v>2.1999999999999957</v>
      </c>
      <c r="B55" s="125" t="s">
        <v>34</v>
      </c>
      <c r="C55" s="29" t="s">
        <v>35</v>
      </c>
      <c r="D55" s="30">
        <v>1</v>
      </c>
      <c r="E55" s="31"/>
      <c r="F55" s="53"/>
    </row>
    <row r="56" spans="1:6" s="7" customFormat="1" x14ac:dyDescent="0.3">
      <c r="A56" s="128"/>
      <c r="B56" s="129"/>
      <c r="C56" s="58"/>
      <c r="D56" s="59"/>
      <c r="E56" s="59"/>
      <c r="F56" s="60"/>
    </row>
    <row r="57" spans="1:6" s="8" customFormat="1" x14ac:dyDescent="0.3">
      <c r="A57" s="126"/>
      <c r="B57" s="57" t="s">
        <v>36</v>
      </c>
      <c r="C57" s="58"/>
      <c r="D57" s="59"/>
      <c r="E57" s="59"/>
      <c r="F57" s="61"/>
    </row>
    <row r="58" spans="1:6" x14ac:dyDescent="0.3">
      <c r="A58" s="55"/>
      <c r="B58" s="28"/>
      <c r="C58" s="29"/>
      <c r="D58" s="30"/>
      <c r="E58" s="31"/>
      <c r="F58" s="44"/>
    </row>
    <row r="59" spans="1:6" x14ac:dyDescent="0.3">
      <c r="A59" s="45">
        <f>A55+0.01</f>
        <v>2.2099999999999955</v>
      </c>
      <c r="B59" s="28" t="s">
        <v>37</v>
      </c>
      <c r="C59" s="29" t="s">
        <v>38</v>
      </c>
      <c r="D59" s="30">
        <v>7</v>
      </c>
      <c r="E59" s="31"/>
      <c r="F59" s="44"/>
    </row>
    <row r="60" spans="1:6" x14ac:dyDescent="0.3">
      <c r="A60" s="55"/>
      <c r="B60" s="28"/>
      <c r="C60" s="29"/>
      <c r="D60" s="30"/>
      <c r="E60" s="31"/>
      <c r="F60" s="44"/>
    </row>
    <row r="61" spans="1:6" x14ac:dyDescent="0.3">
      <c r="A61" s="45">
        <f>A59+0.01</f>
        <v>2.2199999999999953</v>
      </c>
      <c r="B61" s="28" t="s">
        <v>39</v>
      </c>
      <c r="C61" s="29" t="s">
        <v>40</v>
      </c>
      <c r="D61" s="30">
        <v>7</v>
      </c>
      <c r="E61" s="31"/>
      <c r="F61" s="44"/>
    </row>
    <row r="62" spans="1:6" x14ac:dyDescent="0.3">
      <c r="A62" s="55"/>
      <c r="B62" s="28"/>
      <c r="C62" s="29"/>
      <c r="D62" s="30"/>
      <c r="E62" s="31"/>
      <c r="F62" s="44"/>
    </row>
    <row r="63" spans="1:6" x14ac:dyDescent="0.3">
      <c r="A63" s="45">
        <f>A61+0.01</f>
        <v>2.2299999999999951</v>
      </c>
      <c r="B63" s="28" t="s">
        <v>41</v>
      </c>
      <c r="C63" s="29" t="s">
        <v>42</v>
      </c>
      <c r="D63" s="30">
        <v>4</v>
      </c>
      <c r="E63" s="31"/>
      <c r="F63" s="44"/>
    </row>
    <row r="64" spans="1:6" x14ac:dyDescent="0.3">
      <c r="A64" s="55"/>
      <c r="B64" s="28"/>
      <c r="C64" s="29"/>
      <c r="D64" s="30"/>
      <c r="E64" s="31"/>
      <c r="F64" s="44"/>
    </row>
    <row r="65" spans="1:7" x14ac:dyDescent="0.3">
      <c r="A65" s="45">
        <f>A63+0.01</f>
        <v>2.2399999999999949</v>
      </c>
      <c r="B65" s="28" t="s">
        <v>43</v>
      </c>
      <c r="C65" s="29" t="s">
        <v>16</v>
      </c>
      <c r="D65" s="30">
        <v>1</v>
      </c>
      <c r="E65" s="31"/>
      <c r="F65" s="44"/>
    </row>
    <row r="66" spans="1:7" x14ac:dyDescent="0.3">
      <c r="A66" s="55"/>
      <c r="B66" s="28"/>
      <c r="C66" s="29"/>
      <c r="D66" s="30"/>
      <c r="E66" s="31"/>
      <c r="F66" s="44"/>
    </row>
    <row r="67" spans="1:7" x14ac:dyDescent="0.3">
      <c r="A67" s="45">
        <f>A65+0.01</f>
        <v>2.2499999999999947</v>
      </c>
      <c r="B67" s="28" t="s">
        <v>44</v>
      </c>
      <c r="C67" s="29" t="s">
        <v>14</v>
      </c>
      <c r="D67" s="30">
        <v>3</v>
      </c>
      <c r="E67" s="31"/>
      <c r="F67" s="44"/>
    </row>
    <row r="68" spans="1:7" s="7" customFormat="1" x14ac:dyDescent="0.3">
      <c r="A68" s="56"/>
      <c r="B68" s="57"/>
      <c r="C68" s="58"/>
      <c r="D68" s="59"/>
      <c r="E68" s="59"/>
      <c r="F68" s="60"/>
    </row>
    <row r="69" spans="1:7" x14ac:dyDescent="0.3">
      <c r="A69" s="45">
        <f>A67+0.01</f>
        <v>2.2599999999999945</v>
      </c>
      <c r="B69" s="28" t="s">
        <v>45</v>
      </c>
      <c r="C69" s="29" t="s">
        <v>16</v>
      </c>
      <c r="D69" s="30">
        <v>2</v>
      </c>
      <c r="E69" s="31"/>
      <c r="F69" s="44"/>
    </row>
    <row r="70" spans="1:7" x14ac:dyDescent="0.3">
      <c r="A70" s="27"/>
      <c r="B70" s="28"/>
      <c r="C70" s="29"/>
      <c r="D70" s="30"/>
      <c r="E70" s="31"/>
      <c r="F70" s="32"/>
    </row>
    <row r="71" spans="1:7" s="6" customFormat="1" x14ac:dyDescent="0.3">
      <c r="A71" s="33"/>
      <c r="B71" s="34" t="s">
        <v>8</v>
      </c>
      <c r="C71" s="35"/>
      <c r="D71" s="36"/>
      <c r="E71" s="37"/>
      <c r="F71" s="131"/>
      <c r="G71" s="5"/>
    </row>
    <row r="72" spans="1:7" x14ac:dyDescent="0.3">
      <c r="A72" s="43"/>
      <c r="B72" s="62"/>
      <c r="C72" s="17"/>
      <c r="D72" s="18"/>
      <c r="E72" s="19"/>
      <c r="F72" s="63"/>
    </row>
    <row r="73" spans="1:7" x14ac:dyDescent="0.3">
      <c r="A73" s="15">
        <v>3</v>
      </c>
      <c r="B73" s="16" t="s">
        <v>46</v>
      </c>
      <c r="C73" s="17"/>
      <c r="D73" s="18"/>
      <c r="E73" s="19"/>
      <c r="F73" s="17"/>
    </row>
    <row r="74" spans="1:7" s="1" customFormat="1" x14ac:dyDescent="0.3">
      <c r="A74" s="64">
        <f>A73+0.01</f>
        <v>3.01</v>
      </c>
      <c r="B74" s="28" t="s">
        <v>47</v>
      </c>
      <c r="C74" s="29" t="s">
        <v>42</v>
      </c>
      <c r="D74" s="65">
        <v>21</v>
      </c>
      <c r="E74" s="31"/>
      <c r="F74" s="66"/>
    </row>
    <row r="75" spans="1:7" x14ac:dyDescent="0.3">
      <c r="A75" s="55"/>
      <c r="B75" s="28"/>
      <c r="C75" s="29"/>
      <c r="D75" s="30"/>
      <c r="E75" s="31"/>
      <c r="F75" s="44"/>
    </row>
    <row r="76" spans="1:7" s="1" customFormat="1" ht="39" x14ac:dyDescent="0.3">
      <c r="A76" s="64">
        <f>A74+0.01</f>
        <v>3.0199999999999996</v>
      </c>
      <c r="B76" s="28" t="s">
        <v>48</v>
      </c>
      <c r="C76" s="29" t="s">
        <v>42</v>
      </c>
      <c r="D76" s="67">
        <f>D74</f>
        <v>21</v>
      </c>
      <c r="E76" s="31"/>
      <c r="F76" s="66"/>
    </row>
    <row r="77" spans="1:7" x14ac:dyDescent="0.3">
      <c r="A77" s="55"/>
      <c r="B77" s="28"/>
      <c r="C77" s="29"/>
      <c r="D77" s="30"/>
      <c r="E77" s="31"/>
      <c r="F77" s="44"/>
    </row>
    <row r="78" spans="1:7" s="11" customFormat="1" ht="65" x14ac:dyDescent="0.3">
      <c r="A78" s="68"/>
      <c r="B78" s="69" t="s">
        <v>49</v>
      </c>
      <c r="C78" s="70"/>
      <c r="D78" s="71"/>
      <c r="E78" s="72"/>
      <c r="F78" s="73"/>
    </row>
    <row r="79" spans="1:7" x14ac:dyDescent="0.3">
      <c r="A79" s="55"/>
      <c r="B79" s="28"/>
      <c r="C79" s="29"/>
      <c r="D79" s="30"/>
      <c r="E79" s="31"/>
      <c r="F79" s="44"/>
    </row>
    <row r="80" spans="1:7" s="1" customFormat="1" ht="39" x14ac:dyDescent="0.3">
      <c r="A80" s="64">
        <f>A76+0.01</f>
        <v>3.0299999999999994</v>
      </c>
      <c r="B80" s="28" t="s">
        <v>50</v>
      </c>
      <c r="C80" s="29" t="s">
        <v>38</v>
      </c>
      <c r="D80" s="65">
        <v>6</v>
      </c>
      <c r="E80" s="31"/>
      <c r="F80" s="66"/>
    </row>
    <row r="81" spans="1:6" x14ac:dyDescent="0.3">
      <c r="A81" s="55"/>
      <c r="B81" s="28"/>
      <c r="C81" s="29"/>
      <c r="D81" s="30"/>
      <c r="E81" s="31"/>
      <c r="F81" s="44"/>
    </row>
    <row r="82" spans="1:6" s="1" customFormat="1" x14ac:dyDescent="0.3">
      <c r="A82" s="74"/>
      <c r="B82" s="75" t="s">
        <v>51</v>
      </c>
      <c r="C82" s="76"/>
      <c r="D82" s="77"/>
      <c r="E82" s="78"/>
      <c r="F82" s="79"/>
    </row>
    <row r="83" spans="1:6" x14ac:dyDescent="0.3">
      <c r="A83" s="55"/>
      <c r="B83" s="28"/>
      <c r="C83" s="29"/>
      <c r="D83" s="30"/>
      <c r="E83" s="31"/>
      <c r="F83" s="44"/>
    </row>
    <row r="84" spans="1:6" s="1" customFormat="1" x14ac:dyDescent="0.3">
      <c r="A84" s="64">
        <f>A80+0.01</f>
        <v>3.0399999999999991</v>
      </c>
      <c r="B84" s="28" t="s">
        <v>52</v>
      </c>
      <c r="C84" s="29" t="s">
        <v>38</v>
      </c>
      <c r="D84" s="65">
        <v>3</v>
      </c>
      <c r="E84" s="31"/>
      <c r="F84" s="66"/>
    </row>
    <row r="85" spans="1:6" x14ac:dyDescent="0.3">
      <c r="A85" s="55"/>
      <c r="B85" s="28"/>
      <c r="C85" s="29"/>
      <c r="D85" s="30"/>
      <c r="E85" s="31"/>
      <c r="F85" s="44"/>
    </row>
    <row r="86" spans="1:6" s="1" customFormat="1" x14ac:dyDescent="0.3">
      <c r="A86" s="80"/>
      <c r="B86" s="16" t="s">
        <v>53</v>
      </c>
      <c r="C86" s="13"/>
      <c r="D86" s="81"/>
      <c r="E86" s="82"/>
      <c r="F86" s="83"/>
    </row>
    <row r="87" spans="1:6" x14ac:dyDescent="0.3">
      <c r="A87" s="55"/>
      <c r="B87" s="28"/>
      <c r="C87" s="29"/>
      <c r="D87" s="30"/>
      <c r="E87" s="31"/>
      <c r="F87" s="44"/>
    </row>
    <row r="88" spans="1:6" s="1" customFormat="1" ht="39" x14ac:dyDescent="0.3">
      <c r="A88" s="64">
        <f>A84+0.01</f>
        <v>3.0499999999999989</v>
      </c>
      <c r="B88" s="28" t="s">
        <v>54</v>
      </c>
      <c r="C88" s="29" t="s">
        <v>42</v>
      </c>
      <c r="D88" s="65">
        <v>12</v>
      </c>
      <c r="E88" s="31"/>
      <c r="F88" s="66"/>
    </row>
    <row r="89" spans="1:6" x14ac:dyDescent="0.3">
      <c r="A89" s="55"/>
      <c r="B89" s="28"/>
      <c r="C89" s="29"/>
      <c r="D89" s="30"/>
      <c r="E89" s="31"/>
      <c r="F89" s="44"/>
    </row>
    <row r="90" spans="1:6" s="1" customFormat="1" ht="52" x14ac:dyDescent="0.3">
      <c r="A90" s="64">
        <f>A88+0.01</f>
        <v>3.0599999999999987</v>
      </c>
      <c r="B90" s="28" t="s">
        <v>55</v>
      </c>
      <c r="C90" s="29" t="s">
        <v>56</v>
      </c>
      <c r="D90" s="65">
        <v>85</v>
      </c>
      <c r="E90" s="31"/>
      <c r="F90" s="66"/>
    </row>
    <row r="91" spans="1:6" x14ac:dyDescent="0.3">
      <c r="A91" s="55"/>
      <c r="B91" s="28"/>
      <c r="C91" s="29"/>
      <c r="D91" s="30"/>
      <c r="E91" s="31"/>
      <c r="F91" s="44"/>
    </row>
    <row r="92" spans="1:6" s="1" customFormat="1" x14ac:dyDescent="0.3">
      <c r="A92" s="80"/>
      <c r="B92" s="16" t="s">
        <v>57</v>
      </c>
      <c r="C92" s="13"/>
      <c r="D92" s="81"/>
      <c r="E92" s="82"/>
      <c r="F92" s="83"/>
    </row>
    <row r="93" spans="1:6" x14ac:dyDescent="0.3">
      <c r="A93" s="55"/>
      <c r="B93" s="28"/>
      <c r="C93" s="29"/>
      <c r="D93" s="30"/>
      <c r="E93" s="31"/>
      <c r="F93" s="44"/>
    </row>
    <row r="94" spans="1:6" s="1" customFormat="1" ht="39" x14ac:dyDescent="0.3">
      <c r="A94" s="64">
        <f>A90+0.01</f>
        <v>3.0699999999999985</v>
      </c>
      <c r="B94" s="28" t="s">
        <v>58</v>
      </c>
      <c r="C94" s="29" t="s">
        <v>38</v>
      </c>
      <c r="D94" s="65">
        <v>1</v>
      </c>
      <c r="E94" s="31"/>
      <c r="F94" s="66"/>
    </row>
    <row r="95" spans="1:6" x14ac:dyDescent="0.3">
      <c r="A95" s="55"/>
      <c r="B95" s="28"/>
      <c r="C95" s="29"/>
      <c r="D95" s="30"/>
      <c r="E95" s="31"/>
      <c r="F95" s="44"/>
    </row>
    <row r="96" spans="1:6" s="1" customFormat="1" ht="26" x14ac:dyDescent="0.3">
      <c r="A96" s="80"/>
      <c r="B96" s="16" t="s">
        <v>59</v>
      </c>
      <c r="C96" s="13"/>
      <c r="D96" s="81"/>
      <c r="E96" s="82"/>
      <c r="F96" s="83"/>
    </row>
    <row r="97" spans="1:6" x14ac:dyDescent="0.3">
      <c r="A97" s="55"/>
      <c r="B97" s="28"/>
      <c r="C97" s="29"/>
      <c r="D97" s="30"/>
      <c r="E97" s="31"/>
      <c r="F97" s="44"/>
    </row>
    <row r="98" spans="1:6" s="1" customFormat="1" ht="65" x14ac:dyDescent="0.3">
      <c r="A98" s="64">
        <f>A94+0.01</f>
        <v>3.0799999999999983</v>
      </c>
      <c r="B98" s="28" t="s">
        <v>60</v>
      </c>
      <c r="C98" s="29" t="s">
        <v>42</v>
      </c>
      <c r="D98" s="65">
        <v>30</v>
      </c>
      <c r="E98" s="31"/>
      <c r="F98" s="66"/>
    </row>
    <row r="99" spans="1:6" x14ac:dyDescent="0.3">
      <c r="A99" s="55"/>
      <c r="B99" s="28"/>
      <c r="C99" s="29"/>
      <c r="D99" s="30"/>
      <c r="E99" s="31"/>
      <c r="F99" s="44"/>
    </row>
    <row r="100" spans="1:6" s="1" customFormat="1" ht="39" x14ac:dyDescent="0.3">
      <c r="A100" s="84">
        <f>A98+0.01</f>
        <v>3.0899999999999981</v>
      </c>
      <c r="B100" s="28" t="s">
        <v>61</v>
      </c>
      <c r="C100" s="29" t="s">
        <v>42</v>
      </c>
      <c r="D100" s="65">
        <v>13</v>
      </c>
      <c r="E100" s="31"/>
      <c r="F100" s="66"/>
    </row>
    <row r="101" spans="1:6" x14ac:dyDescent="0.3">
      <c r="A101" s="55"/>
      <c r="B101" s="28"/>
      <c r="C101" s="29"/>
      <c r="D101" s="30"/>
      <c r="E101" s="31"/>
      <c r="F101" s="44"/>
    </row>
    <row r="102" spans="1:6" s="1" customFormat="1" x14ac:dyDescent="0.3">
      <c r="A102" s="84">
        <f>A100+0.01</f>
        <v>3.0999999999999979</v>
      </c>
      <c r="B102" s="28" t="s">
        <v>62</v>
      </c>
      <c r="C102" s="29" t="s">
        <v>42</v>
      </c>
      <c r="D102" s="65">
        <v>12</v>
      </c>
      <c r="E102" s="31"/>
      <c r="F102" s="66"/>
    </row>
    <row r="103" spans="1:6" x14ac:dyDescent="0.3">
      <c r="A103" s="55"/>
      <c r="B103" s="28"/>
      <c r="C103" s="29"/>
      <c r="D103" s="30"/>
      <c r="E103" s="31"/>
      <c r="F103" s="44"/>
    </row>
    <row r="104" spans="1:6" s="1" customFormat="1" ht="39" x14ac:dyDescent="0.3">
      <c r="A104" s="84">
        <f>A102+0.01</f>
        <v>3.1099999999999977</v>
      </c>
      <c r="B104" s="28" t="s">
        <v>63</v>
      </c>
      <c r="C104" s="29" t="s">
        <v>56</v>
      </c>
      <c r="D104" s="65">
        <v>100</v>
      </c>
      <c r="E104" s="31"/>
      <c r="F104" s="66"/>
    </row>
    <row r="105" spans="1:6" x14ac:dyDescent="0.3">
      <c r="A105" s="55"/>
      <c r="B105" s="28"/>
      <c r="C105" s="29"/>
      <c r="D105" s="30"/>
      <c r="E105" s="31"/>
      <c r="F105" s="44"/>
    </row>
    <row r="106" spans="1:6" s="1" customFormat="1" ht="26" x14ac:dyDescent="0.3">
      <c r="A106" s="84">
        <f>A104+0.01</f>
        <v>3.1199999999999974</v>
      </c>
      <c r="B106" s="28" t="s">
        <v>64</v>
      </c>
      <c r="C106" s="29" t="s">
        <v>38</v>
      </c>
      <c r="D106" s="85">
        <v>2.2000000000000002</v>
      </c>
      <c r="E106" s="31"/>
      <c r="F106" s="66"/>
    </row>
    <row r="107" spans="1:6" x14ac:dyDescent="0.3">
      <c r="A107" s="55"/>
      <c r="B107" s="28"/>
      <c r="C107" s="29"/>
      <c r="D107" s="30"/>
      <c r="E107" s="31"/>
      <c r="F107" s="44"/>
    </row>
    <row r="108" spans="1:6" s="1" customFormat="1" ht="39" x14ac:dyDescent="0.3">
      <c r="A108" s="86">
        <f>A106+0.01</f>
        <v>3.1299999999999972</v>
      </c>
      <c r="B108" s="87" t="s">
        <v>65</v>
      </c>
      <c r="C108" s="88" t="s">
        <v>42</v>
      </c>
      <c r="D108" s="89">
        <v>40</v>
      </c>
      <c r="E108" s="31"/>
      <c r="F108" s="66"/>
    </row>
    <row r="109" spans="1:6" x14ac:dyDescent="0.3">
      <c r="A109" s="55"/>
      <c r="B109" s="28"/>
      <c r="C109" s="29"/>
      <c r="D109" s="30"/>
      <c r="E109" s="31"/>
      <c r="F109" s="44"/>
    </row>
    <row r="110" spans="1:6" s="1" customFormat="1" x14ac:dyDescent="0.3">
      <c r="A110" s="90"/>
      <c r="B110" s="91" t="s">
        <v>8</v>
      </c>
      <c r="C110" s="92"/>
      <c r="D110" s="93"/>
      <c r="E110" s="94"/>
      <c r="F110" s="95"/>
    </row>
    <row r="111" spans="1:6" x14ac:dyDescent="0.3">
      <c r="A111" s="55"/>
      <c r="B111" s="28"/>
      <c r="C111" s="29"/>
      <c r="D111" s="30"/>
      <c r="E111" s="31"/>
      <c r="F111" s="44"/>
    </row>
    <row r="112" spans="1:6" x14ac:dyDescent="0.3">
      <c r="A112" s="45"/>
      <c r="B112" s="96"/>
      <c r="C112" s="97"/>
      <c r="D112" s="98"/>
      <c r="E112" s="99"/>
      <c r="F112" s="100"/>
    </row>
    <row r="113" spans="1:6" x14ac:dyDescent="0.3">
      <c r="A113" s="55"/>
      <c r="B113" s="28"/>
      <c r="C113" s="29"/>
      <c r="D113" s="30"/>
      <c r="E113" s="101"/>
      <c r="F113" s="32"/>
    </row>
    <row r="114" spans="1:6" s="9" customFormat="1" x14ac:dyDescent="0.3">
      <c r="A114" s="45"/>
      <c r="B114" s="102" t="s">
        <v>66</v>
      </c>
      <c r="C114" s="103"/>
      <c r="D114" s="104"/>
      <c r="E114" s="105"/>
      <c r="F114" s="106"/>
    </row>
    <row r="115" spans="1:6" x14ac:dyDescent="0.3">
      <c r="A115" s="107"/>
      <c r="B115" s="17"/>
      <c r="C115" s="17"/>
      <c r="D115" s="18"/>
      <c r="E115" s="19"/>
      <c r="F115" s="17"/>
    </row>
    <row r="116" spans="1:6" s="2" customFormat="1" x14ac:dyDescent="0.3">
      <c r="A116" s="15">
        <v>1</v>
      </c>
      <c r="B116" s="16" t="str">
        <f>B5</f>
        <v>Preliminaries</v>
      </c>
      <c r="C116" s="108"/>
      <c r="D116" s="109"/>
      <c r="E116" s="110"/>
      <c r="F116" s="63"/>
    </row>
    <row r="117" spans="1:6" x14ac:dyDescent="0.3">
      <c r="A117" s="107"/>
      <c r="B117" s="17"/>
      <c r="C117" s="17"/>
      <c r="D117" s="18"/>
      <c r="E117" s="19"/>
      <c r="F117" s="17"/>
    </row>
    <row r="118" spans="1:6" s="2" customFormat="1" ht="26" x14ac:dyDescent="0.3">
      <c r="A118" s="15">
        <f>A116+1</f>
        <v>2</v>
      </c>
      <c r="B118" s="16" t="str">
        <f>B11</f>
        <v>Tank Connection and Construction of  Tank Platform and Tapstand</v>
      </c>
      <c r="C118" s="108"/>
      <c r="D118" s="109"/>
      <c r="E118" s="110"/>
      <c r="F118" s="63"/>
    </row>
    <row r="119" spans="1:6" s="2" customFormat="1" x14ac:dyDescent="0.3">
      <c r="A119" s="111"/>
      <c r="B119" s="108"/>
      <c r="C119" s="108"/>
      <c r="D119" s="109"/>
      <c r="E119" s="110"/>
      <c r="F119" s="108"/>
    </row>
    <row r="120" spans="1:6" s="2" customFormat="1" x14ac:dyDescent="0.3">
      <c r="A120" s="15">
        <f>A118+1</f>
        <v>3</v>
      </c>
      <c r="B120" s="108" t="str">
        <f>B73</f>
        <v>Construction of  Tank Platform and Tapstand</v>
      </c>
      <c r="C120" s="108"/>
      <c r="D120" s="109"/>
      <c r="E120" s="110"/>
      <c r="F120" s="63"/>
    </row>
    <row r="121" spans="1:6" s="2" customFormat="1" x14ac:dyDescent="0.3">
      <c r="A121" s="111"/>
      <c r="B121" s="108"/>
      <c r="C121" s="108"/>
      <c r="D121" s="109"/>
      <c r="E121" s="110"/>
      <c r="F121" s="108"/>
    </row>
    <row r="122" spans="1:6" s="2" customFormat="1" x14ac:dyDescent="0.3">
      <c r="A122" s="111"/>
      <c r="B122" s="16" t="s">
        <v>67</v>
      </c>
      <c r="C122" s="108"/>
      <c r="D122" s="109"/>
      <c r="E122" s="110"/>
      <c r="F122" s="113"/>
    </row>
    <row r="123" spans="1:6" s="2" customFormat="1" x14ac:dyDescent="0.3">
      <c r="A123" s="111"/>
      <c r="B123" s="108"/>
      <c r="C123" s="108"/>
      <c r="D123" s="109"/>
      <c r="E123" s="110"/>
      <c r="F123" s="112"/>
    </row>
    <row r="124" spans="1:6" s="2" customFormat="1" x14ac:dyDescent="0.3">
      <c r="A124" s="111"/>
      <c r="B124" s="16" t="s">
        <v>68</v>
      </c>
      <c r="C124" s="108"/>
      <c r="D124" s="109"/>
      <c r="E124" s="110"/>
      <c r="F124" s="113"/>
    </row>
    <row r="125" spans="1:6" x14ac:dyDescent="0.3">
      <c r="A125" s="107"/>
      <c r="B125" s="17"/>
      <c r="C125" s="17"/>
      <c r="D125" s="18"/>
      <c r="E125" s="19"/>
      <c r="F125" s="17"/>
    </row>
    <row r="126" spans="1:6" s="10" customFormat="1" x14ac:dyDescent="0.3">
      <c r="A126" s="114"/>
      <c r="B126" s="115" t="s">
        <v>69</v>
      </c>
      <c r="C126" s="116"/>
      <c r="D126" s="117"/>
      <c r="E126" s="118"/>
      <c r="F126" s="119"/>
    </row>
  </sheetData>
  <mergeCells count="5">
    <mergeCell ref="A1:F1"/>
    <mergeCell ref="B11:E11"/>
    <mergeCell ref="B15:E15"/>
    <mergeCell ref="B5:E5"/>
    <mergeCell ref="A2:F2"/>
  </mergeCells>
  <pageMargins left="0.7" right="0.7" top="0.75" bottom="0.75" header="0.3" footer="0.3"/>
  <pageSetup scale="84" orientation="portrait" r:id="rId1"/>
  <rowBreaks count="1" manualBreakCount="1">
    <brk id="18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BOQ-KATIR DISPENSARY</vt:lpstr>
      <vt:lpstr>'BOQ-KATIR DISPENSARY'!Print_Area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2025-03-28T15:33:05Z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5EE286D1FA0845BDB27E14C3AB10E584_13</vt:lpwstr>
  </property>
  <property fmtid="{D5CDD505-2E9C-101B-9397-08002B2CF9AE}" pid="3" name="KSOProductBuildVer">
    <vt:lpwstr>1033-12.2.0.18911</vt:lpwstr>
  </property>
</Properties>
</file>