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Borehole Rehabilitation\BLANKED BQS AND DRAWINGS\"/>
    </mc:Choice>
  </mc:AlternateContent>
  <xr:revisionPtr revIDLastSave="0" documentId="13_ncr:1_{9D59AC03-BC19-40CE-ACEE-076EA6E30A12}" xr6:coauthVersionLast="47" xr6:coauthVersionMax="47" xr10:uidLastSave="{00000000-0000-0000-0000-000000000000}"/>
  <bookViews>
    <workbookView xWindow="-110" yWindow="-110" windowWidth="19420" windowHeight="10420" xr2:uid="{00000000-000D-0000-FFFF-FFFF00000000}"/>
  </bookViews>
  <sheets>
    <sheet name="LOMIL WS" sheetId="4" r:id="rId1"/>
  </sheets>
  <definedNames>
    <definedName name="_xlnm.Print_Area" localSheetId="0">'LOMIL WS'!$A$1:$F$212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6" i="4" l="1"/>
  <c r="B208" i="4"/>
  <c r="B204" i="4"/>
  <c r="A58" i="4"/>
  <c r="B210" i="4"/>
  <c r="B202" i="4"/>
  <c r="A202" i="4"/>
  <c r="B200" i="4"/>
  <c r="A156" i="4"/>
  <c r="A158" i="4" s="1"/>
  <c r="A160" i="4" s="1"/>
  <c r="A162" i="4" s="1"/>
  <c r="A154" i="4"/>
  <c r="A146" i="4"/>
  <c r="A64" i="4"/>
  <c r="A66" i="4" s="1"/>
  <c r="A68" i="4" s="1"/>
  <c r="A70" i="4" s="1"/>
  <c r="A74" i="4" s="1"/>
  <c r="A78" i="4" s="1"/>
  <c r="A80" i="4" s="1"/>
  <c r="A84" i="4" s="1"/>
  <c r="A88" i="4" s="1"/>
  <c r="A90" i="4" s="1"/>
  <c r="A92" i="4" s="1"/>
  <c r="A94" i="4" s="1"/>
  <c r="A96" i="4" s="1"/>
  <c r="A98" i="4" s="1"/>
  <c r="A100" i="4" s="1"/>
  <c r="A20" i="4"/>
  <c r="A22" i="4" s="1"/>
  <c r="A24" i="4" s="1"/>
  <c r="A28" i="4" s="1"/>
  <c r="A30" i="4" s="1"/>
  <c r="A32" i="4" s="1"/>
  <c r="A36" i="4" s="1"/>
  <c r="A38" i="4" s="1"/>
  <c r="A40" i="4" s="1"/>
  <c r="A42" i="4" s="1"/>
  <c r="A44" i="4" s="1"/>
  <c r="A46" i="4" s="1"/>
  <c r="A48" i="4" s="1"/>
  <c r="A50" i="4" s="1"/>
  <c r="A52" i="4" s="1"/>
  <c r="A8" i="4"/>
  <c r="A204" i="4" l="1"/>
  <c r="A206" i="4" s="1"/>
  <c r="A208" i="4" s="1"/>
  <c r="A210" i="4" s="1"/>
  <c r="A104" i="4"/>
  <c r="A106" i="4" s="1"/>
  <c r="A108" i="4" s="1"/>
  <c r="A110" i="4" s="1"/>
  <c r="A166" i="4"/>
  <c r="A168" i="4" s="1"/>
  <c r="A170" i="4" s="1"/>
  <c r="A172" i="4" s="1"/>
  <c r="A176" i="4" s="1"/>
  <c r="A178" i="4" s="1"/>
  <c r="A180" i="4" s="1"/>
  <c r="A182" i="4" s="1"/>
  <c r="A184" i="4" s="1"/>
  <c r="A186" i="4" s="1"/>
  <c r="A188" i="4" s="1"/>
  <c r="A194" i="4" s="1"/>
  <c r="A164" i="4"/>
  <c r="A112" i="4" l="1"/>
  <c r="A114" i="4" s="1"/>
  <c r="A116" i="4" s="1"/>
  <c r="A118" i="4" s="1"/>
  <c r="A120" i="4" s="1"/>
  <c r="A124" i="4" s="1"/>
  <c r="A128" i="4" s="1"/>
  <c r="A130" i="4" s="1"/>
  <c r="A132" i="4" s="1"/>
  <c r="A134" i="4" s="1"/>
  <c r="A136" i="4" s="1"/>
  <c r="A138" i="4" s="1"/>
  <c r="A140" i="4" s="1"/>
</calcChain>
</file>

<file path=xl/sharedStrings.xml><?xml version="1.0" encoding="utf-8"?>
<sst xmlns="http://schemas.openxmlformats.org/spreadsheetml/2006/main" count="178" uniqueCount="107">
  <si>
    <t>REHABILITATION AND IMPROVEMENT OF LOMIL WATER PROJECT IN TURKANA COUNTY</t>
  </si>
  <si>
    <t>ITEM</t>
  </si>
  <si>
    <t>DESCRIPTION</t>
  </si>
  <si>
    <t>Unit</t>
  </si>
  <si>
    <t>Qty</t>
  </si>
  <si>
    <t>PRELIMINARIES AND GENERAL ITEMS</t>
  </si>
  <si>
    <t>Mobilization  and demobilization from site about 70km from Lodwar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</si>
  <si>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</si>
  <si>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</si>
  <si>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</si>
  <si>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Sub-Total</t>
  </si>
  <si>
    <t>REMOVAL OF OLD PUMP &amp; INSTALLATION OF  NEW PUMP SYSTEM</t>
  </si>
  <si>
    <t>Removal of Existing  Pump and Borehole inspection</t>
  </si>
  <si>
    <t>Allow for removal of existing pump and its accessories</t>
  </si>
  <si>
    <t>Pump Intallation</t>
  </si>
  <si>
    <r>
      <rPr>
        <sz val="10"/>
        <rFont val="Times New Roman"/>
        <family val="1"/>
      </rPr>
      <t xml:space="preserve">Supply, install and test 1.5" High Density Dayliff uPVC riser pipes (PN12)  and accessories to connect to the submersible pump- </t>
    </r>
    <r>
      <rPr>
        <sz val="11"/>
        <color theme="1"/>
        <rFont val="Century"/>
        <family val="1"/>
      </rPr>
      <t>Depth not exeeding 60m.</t>
    </r>
  </si>
  <si>
    <t>m</t>
  </si>
  <si>
    <t>Supply and install 25mm uPVC class D airline pipes</t>
  </si>
  <si>
    <r>
      <rPr>
        <sz val="10"/>
        <color rgb="FF000000"/>
        <rFont val="Times New Roman"/>
        <family val="1"/>
      </rPr>
      <t>Supply, install and test a submersible pump(</t>
    </r>
    <r>
      <rPr>
        <b/>
        <sz val="10"/>
        <color rgb="FF000000"/>
        <rFont val="Times New Roman"/>
        <family val="1"/>
      </rPr>
      <t>SP 7-17 Grundfos or equivalent and as directed by the client capable of  producing 5.0m³/hr at a total head of 86 m</t>
    </r>
    <r>
      <rPr>
        <sz val="10"/>
        <color rgb="FF000000"/>
        <rFont val="Times New Roman"/>
        <family val="1"/>
      </rPr>
      <t xml:space="preserve">) complete with motor and a control unit  </t>
    </r>
    <r>
      <rPr>
        <sz val="11"/>
        <color rgb="FF000000"/>
        <rFont val="Times New Roman"/>
        <family val="1"/>
      </rPr>
      <t xml:space="preserve"> and all installation sundries</t>
    </r>
    <r>
      <rPr>
        <b/>
        <sz val="11"/>
        <color rgb="FF000000"/>
        <rFont val="Times New Roman"/>
        <family val="1"/>
      </rPr>
      <t xml:space="preserve"> </t>
    </r>
    <r>
      <rPr>
        <sz val="11"/>
        <color rgb="FF000000"/>
        <rFont val="Times New Roman"/>
        <family val="1"/>
      </rPr>
      <t>or as per the results obtained during test pumping.</t>
    </r>
    <r>
      <rPr>
        <sz val="10"/>
        <color rgb="FF000000"/>
        <rFont val="Times New Roman"/>
        <family val="1"/>
      </rPr>
      <t xml:space="preserve"> Pump motor rating not exeeding 3KW</t>
    </r>
  </si>
  <si>
    <t>No.</t>
  </si>
  <si>
    <t>Supply and Installation of Solar PV System</t>
  </si>
  <si>
    <t>Supply all materials, erect solar panels support structure - 4m high and supported by 50mm x 50mm x 4mm HS beams (panels to be permanently fixed on 50mmx50mmx3mm angle lines using steel bolts), designed to BS5950.</t>
  </si>
  <si>
    <t>Supply, install and connect 14No. 400W Jinko solar or Equivalent Monocrystalline modules on the solar array stand in 2.05 above complete with solar pumping inverter, PV surge protection device PV protect 1000-125, well probe sensor, Delta solar lighting arrestor DC-LA302DC. Cost to include for all other associated accessories and commissioning of the works</t>
  </si>
  <si>
    <t>Provide and connect for power cables (sized to power rating) with cable end terminals for connection from solar power source to switch gear up to borehole pump, cost to include all accessories. Pump cable length estimated at 50 m.</t>
  </si>
  <si>
    <t>Ls</t>
  </si>
  <si>
    <t>Supply, handle, deliver to site, lay and joint the following</t>
  </si>
  <si>
    <t>1 1/2" GI sweep bend</t>
  </si>
  <si>
    <t>NO</t>
  </si>
  <si>
    <t>1 1/2" GI socket</t>
  </si>
  <si>
    <t>1 1/2"  400mm long threaded GI pipe</t>
  </si>
  <si>
    <t>1 1/2" dia Non Return Valve</t>
  </si>
  <si>
    <t>1 1/2" dia Gate valve</t>
  </si>
  <si>
    <t>1 1/2" GI union</t>
  </si>
  <si>
    <t>1 1/2" Water Meter (Woltmann Type or its equivalent)</t>
  </si>
  <si>
    <t>1 1/2" GI elbow</t>
  </si>
  <si>
    <t>1 1/2" hexagonal GI nipple</t>
  </si>
  <si>
    <t>PIPELINE CONNECTION</t>
  </si>
  <si>
    <t>Provisional sum kes 50,000 for connection of pumping system to existing pipeine and secondary school ine</t>
  </si>
  <si>
    <t>TANK BASE (3MX3M) AND STAND PIPE FOR DISPENSARY</t>
  </si>
  <si>
    <t xml:space="preserve">Clear site of all bushes, grass, scrubs and roots. </t>
  </si>
  <si>
    <t>SM</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</si>
  <si>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</si>
  <si>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</si>
  <si>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Excavate starting from stripped level a 600mm wide foundation trench to a depth not exceeding  0.5m in normal soil</t>
  </si>
  <si>
    <t>CUM</t>
  </si>
  <si>
    <t>Fillings</t>
  </si>
  <si>
    <t>Return, fill and ram around foundations</t>
  </si>
  <si>
    <t>Mass Concrete</t>
  </si>
  <si>
    <t>Supply all materials and cast a 50mm thick concrete blinding to bed of foundation wall (mix ratio 1:4:8)</t>
  </si>
  <si>
    <t>Supply and fix steel bars in foundation trench concrete work including cutting, bending, hoisting, and tying wire and supporting all in position, D12 @ 200 c/c</t>
  </si>
  <si>
    <t>KG</t>
  </si>
  <si>
    <t>Reinforced concrete</t>
  </si>
  <si>
    <t>Supply all materials and cast a 150mm thick vibrated reinforced foundation concrete 1:2:4 (concrete class 20/20)</t>
  </si>
  <si>
    <t>Rough natural stone with crushing strength 12Kn</t>
  </si>
  <si>
    <t>Supply and build, 200mm thick stone foundation walling in cement and sand mortar (1:3). Reinforce with and including  20swg x 25mm wide hoop iron in every alternative course; height 1.2m.</t>
  </si>
  <si>
    <t>300mm thick approved hard-core,well compacted in layers not exceeding 150mm and blinded using 50mm marram/quarry dust</t>
  </si>
  <si>
    <t>CM</t>
  </si>
  <si>
    <t>Rough formwork to sides of slab</t>
  </si>
  <si>
    <t>Supply and fix steel bars in slab concrete work including cutting, bending, hoisting, and tying wire and supporting all in position, D8 @ 200 c/c</t>
  </si>
  <si>
    <t>Supply all materials and cast a 175mm vibrated reinforced concrete slab mix1:2:4 or class 20/20</t>
  </si>
  <si>
    <t>15mm thick two coat cement sand (1:3) plaster trowelled smooth and comprising 12mm backing and 3mm finishing coat the columns.</t>
  </si>
  <si>
    <t>Provisional sum for plumbing works including chasing, installing sleeves in concrete, excavation threading, portable power supply and making good all damaged areas</t>
  </si>
  <si>
    <t>1 1/2"  3000mm long threaded GI pipe</t>
  </si>
  <si>
    <t>Block Boards</t>
  </si>
  <si>
    <t>1 1/2"  1500mm long threaded GI pipe</t>
  </si>
  <si>
    <t>1 1/2"  long threaded GI nipple</t>
  </si>
  <si>
    <t>1 1/2" backnuts</t>
  </si>
  <si>
    <t>TAPSTAND</t>
  </si>
  <si>
    <t>Erect 1 No. stand pipe at the end 6m from the tank as directed by Engineer Note: The stand pipe will consist of 1" GS stand pipe, ¾" pegler tap, 1" pegler Gate Valve, 1" union, 11/4"x1" R. Bush 1" GI elbows (2No.) Concrete stand pipe support and slab</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</si>
  <si>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</si>
  <si>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</si>
  <si>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</si>
  <si>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</si>
  <si>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</si>
  <si>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Supply and fix 4" dia gully trap</t>
  </si>
  <si>
    <t>Supply and fix 4" dia waste pipe</t>
  </si>
  <si>
    <t>M</t>
  </si>
  <si>
    <t>Supply and fix 4" dia Swept Bend With Inspection</t>
  </si>
  <si>
    <t>CHLORINE DOSING UNIT</t>
  </si>
  <si>
    <t>Supply and install klorman inline chlorinator and supply 3 extra catridges to allow for 6 months of supply.</t>
  </si>
  <si>
    <t>CATTLE TROUGH (1NO)</t>
  </si>
  <si>
    <t>Cattle trough 10m long and located n.e 30m from the community water point as designed to detail with all plumbing works from the community water point incorporating a 30m long HDPE Pipe PN10 with all fittings to trough. Include for 75 mm thick concrete slab for manhole cover as per attached drawing</t>
  </si>
  <si>
    <t>Excavation for pipe laying of 50mm dia HDPE PN12.5 Pipe includding backfilling.</t>
  </si>
  <si>
    <t>LM</t>
  </si>
  <si>
    <t>Clear and Excavate over site soil material to reduce levels not exceeding 225mm deep and cart away</t>
  </si>
  <si>
    <t>Excavation for raft foundation not exceeding 0.6m deep starting from the reduced level</t>
  </si>
  <si>
    <t>Plain concrete class 20 vibrated in foundation base 125mm thick on BRC A 142</t>
  </si>
  <si>
    <t>Plain and place BRC A142</t>
  </si>
  <si>
    <t>Approved local stone; squared and rough chisel dressed on one side,bedding and jointing in cement mortar (1:3) in walls 150mm thick.Provide for 1.5ft long 2" dia. GI pipe class A as scour with end cap.</t>
  </si>
  <si>
    <t>Plaster; 25mm with cement, Water proofing and sand mortar 1:1:3 mix internally and floor</t>
  </si>
  <si>
    <t>Plaster; 25mm with cement sand mortar 1:3 mix externally</t>
  </si>
  <si>
    <t>Provide 2.5m wide Stone pitched lining around the water trough</t>
  </si>
  <si>
    <t>50mmx 1 1/2'' HDPE Adaptor</t>
  </si>
  <si>
    <t>50mm dia HDPE PN12.5 Pipe</t>
  </si>
  <si>
    <t>1 1/2x1" Reducing socket</t>
  </si>
  <si>
    <t>1" GI elbow</t>
  </si>
  <si>
    <t>1" dia Gate valve</t>
  </si>
  <si>
    <t>1"  GI Pipe Threaded both sides of length 1m</t>
  </si>
  <si>
    <t>1" GI union</t>
  </si>
  <si>
    <t>1" hexagonal GI nipple</t>
  </si>
  <si>
    <t>1" Float Valve</t>
  </si>
  <si>
    <t>GRAND SUMMARY PAGE</t>
  </si>
  <si>
    <t xml:space="preserve">GRAND TOTAL </t>
  </si>
  <si>
    <t>Polythene Sheet</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</si>
  <si>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</si>
  <si>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</si>
  <si>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                            (KES)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</si>
</sst>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_);_(* \(#,##0\);_(* &quot;-&quot;??_);_(@_)"/>
    <numFmt numFmtId="166" formatCode="_-* #,##0_-;\-* #,##0_-;_-* &quot;-&quot;??_-;_-@_-"/>
  </numFmts>
  <fonts count="33" x14ac:knownFonts="1">
    <font>
      <sz val="10"/>
      <color rgb="FF000000"/>
      <name val="Times New Roman"/>
      <charset val="204"/>
    </font>
    <font>
      <b/>
      <sz val="10"/>
      <color rgb="FF000000"/>
      <name val="Times New Roman"/>
      <family val="1"/>
    </font>
    <font>
      <sz val="10"/>
      <color rgb="FF000000"/>
      <name val="Times New Roman"/>
      <family val="1"/>
    </font>
    <font>
      <sz val="11"/>
      <color theme="1"/>
      <name val="Century"/>
      <family val="1"/>
    </font>
    <font>
      <b/>
      <i/>
      <sz val="10"/>
      <color rgb="FF000000"/>
      <name val="Times New Roman"/>
      <family val="1"/>
    </font>
    <font>
      <sz val="11"/>
      <color theme="1"/>
      <name val="High Tower Text"/>
      <family val="1"/>
    </font>
    <font>
      <sz val="10"/>
      <color theme="1"/>
      <name val="Times New Roman"/>
      <family val="1"/>
    </font>
    <font>
      <b/>
      <sz val="10"/>
      <color theme="1"/>
      <name val="Times New Roman"/>
      <family val="1"/>
    </font>
    <font>
      <sz val="11"/>
      <color rgb="FF000000"/>
      <name val="Times New Roman"/>
      <family val="1"/>
    </font>
    <font>
      <b/>
      <u/>
      <sz val="11"/>
      <name val="Times New Roman"/>
      <family val="1"/>
    </font>
    <font>
      <b/>
      <sz val="10"/>
      <name val="Times New Roman"/>
      <family val="1"/>
    </font>
    <font>
      <b/>
      <sz val="11"/>
      <name val="Times New Roman"/>
      <family val="1"/>
    </font>
    <font>
      <sz val="10"/>
      <name val="Times New Roman"/>
      <family val="1"/>
    </font>
    <font>
      <sz val="11"/>
      <color rgb="FF000000"/>
      <name val="Century"/>
      <family val="1"/>
    </font>
    <font>
      <b/>
      <sz val="11"/>
      <color theme="1"/>
      <name val="Century"/>
      <family val="1"/>
    </font>
    <font>
      <sz val="10"/>
      <color indexed="8"/>
      <name val="Times New Roman"/>
      <family val="1"/>
    </font>
    <font>
      <sz val="11"/>
      <name val="Arial"/>
      <family val="2"/>
    </font>
    <font>
      <b/>
      <i/>
      <sz val="10"/>
      <name val="Times New Roman"/>
      <family val="1"/>
    </font>
    <font>
      <b/>
      <sz val="12"/>
      <name val="Times New Roman"/>
      <family val="1"/>
    </font>
    <font>
      <sz val="12"/>
      <name val="Times New Roman"/>
      <family val="1"/>
    </font>
    <font>
      <b/>
      <u/>
      <sz val="10"/>
      <color theme="1"/>
      <name val="Times New Roman"/>
      <family val="1"/>
    </font>
    <font>
      <b/>
      <sz val="12"/>
      <color theme="1"/>
      <name val="Times New Roman"/>
      <family val="1"/>
    </font>
    <font>
      <sz val="12"/>
      <color theme="1"/>
      <name val="Times New Roman"/>
      <family val="1"/>
    </font>
    <font>
      <sz val="11"/>
      <color theme="1"/>
      <name val="Times New Roman"/>
      <family val="1"/>
    </font>
    <font>
      <b/>
      <sz val="11"/>
      <color rgb="FF000000"/>
      <name val="Times New Roman"/>
      <family val="1"/>
    </font>
    <font>
      <u/>
      <sz val="12"/>
      <color theme="1"/>
      <name val="Times New Roman"/>
      <family val="1"/>
    </font>
    <font>
      <b/>
      <sz val="11"/>
      <color theme="1"/>
      <name val="Times New Roman"/>
      <family val="1"/>
    </font>
    <font>
      <i/>
      <u/>
      <sz val="10"/>
      <color theme="1"/>
      <name val="Times New Roman"/>
      <family val="1"/>
    </font>
    <font>
      <b/>
      <u/>
      <sz val="10"/>
      <name val="Times New Roman"/>
      <family val="1"/>
    </font>
    <font>
      <sz val="11"/>
      <color theme="1"/>
      <name val="Calibri"/>
      <family val="2"/>
      <scheme val="minor"/>
    </font>
    <font>
      <sz val="10"/>
      <name val="Arial"/>
      <family val="2"/>
    </font>
    <font>
      <i/>
      <sz val="11"/>
      <name val="Times New Roman"/>
      <family val="1"/>
    </font>
    <font>
      <b/>
      <i/>
      <u/>
      <sz val="11"/>
      <name val="Times New Roman"/>
      <family val="1"/>
    </font>
  </fonts>
  <fills count="5">
    <fill>
      <patternFill patternType="none"/>
    </fill>
    <fill>
      <patternFill patternType="gray125"/>
    </fill>
    <fill>
      <patternFill patternType="solid">
        <fgColor theme="3" tint="0.79995117038483843"/>
        <bgColor indexed="64"/>
      </patternFill>
    </fill>
    <fill>
      <patternFill patternType="solid">
        <fgColor theme="0" tint="-0.249977111117893"/>
        <bgColor indexed="64"/>
      </patternFill>
    </fill>
    <fill>
      <patternFill patternType="solid">
        <fgColor theme="9" tint="0.39994506668294322"/>
        <bgColor indexed="64"/>
      </patternFill>
    </fill>
  </fills>
  <borders count="34">
    <border>
      <left/>
      <right/>
      <top/>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right style="medium">
        <color auto="1"/>
      </right>
      <top style="medium">
        <color auto="1"/>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auto="1"/>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auto="1"/>
      </right>
      <top style="thin">
        <color rgb="FF000000"/>
      </top>
      <bottom style="thin">
        <color rgb="FF000000"/>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rgb="FF000000"/>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style="thin">
        <color rgb="FF000000"/>
      </left>
      <right style="medium">
        <color auto="1"/>
      </right>
      <top style="thin">
        <color rgb="FF000000"/>
      </top>
      <bottom style="medium">
        <color auto="1"/>
      </bottom>
      <diagonal/>
    </border>
    <border>
      <left style="medium">
        <color auto="1"/>
      </left>
      <right/>
      <top style="medium">
        <color auto="1"/>
      </top>
      <bottom/>
      <diagonal/>
    </border>
    <border>
      <left style="thin">
        <color rgb="FF000000"/>
      </left>
      <right style="thin">
        <color rgb="FF000000"/>
      </right>
      <top style="medium">
        <color auto="1"/>
      </top>
      <bottom style="thin">
        <color rgb="FF000000"/>
      </bottom>
      <diagonal/>
    </border>
    <border>
      <left style="thin">
        <color rgb="FF000000"/>
      </left>
      <right style="medium">
        <color auto="1"/>
      </right>
      <top style="medium">
        <color auto="1"/>
      </top>
      <bottom style="thin">
        <color rgb="FF000000"/>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right style="medium">
        <color auto="1"/>
      </right>
      <top style="thin">
        <color rgb="FF000000"/>
      </top>
      <bottom/>
      <diagonal/>
    </border>
    <border>
      <left style="medium">
        <color auto="1"/>
      </left>
      <right style="thin">
        <color rgb="FF000000"/>
      </right>
      <top/>
      <bottom style="thin">
        <color rgb="FF000000"/>
      </bottom>
      <diagonal/>
    </border>
    <border>
      <left style="thin">
        <color rgb="FF000000"/>
      </left>
      <right/>
      <top/>
      <bottom style="thin">
        <color auto="1"/>
      </bottom>
      <diagonal/>
    </border>
    <border>
      <left/>
      <right/>
      <top/>
      <bottom style="thin">
        <color auto="1"/>
      </bottom>
      <diagonal/>
    </border>
    <border>
      <left/>
      <right style="thin">
        <color rgb="FF000000"/>
      </right>
      <top/>
      <bottom style="thin">
        <color auto="1"/>
      </bottom>
      <diagonal/>
    </border>
    <border>
      <left/>
      <right style="thin">
        <color rgb="FF000000"/>
      </right>
      <top style="thin">
        <color rgb="FF000000"/>
      </top>
      <bottom style="thin">
        <color rgb="FF000000"/>
      </bottom>
      <diagonal/>
    </border>
    <border>
      <left style="medium">
        <color auto="1"/>
      </left>
      <right style="thin">
        <color rgb="FF000000"/>
      </right>
      <top style="thin">
        <color rgb="FF000000"/>
      </top>
      <bottom/>
      <diagonal/>
    </border>
    <border>
      <left style="thin">
        <color rgb="FF000000"/>
      </left>
      <right style="thin">
        <color rgb="FF000000"/>
      </right>
      <top style="thin">
        <color rgb="FF000000"/>
      </top>
      <bottom/>
      <diagonal/>
    </border>
    <border>
      <left style="medium">
        <color auto="1"/>
      </left>
      <right/>
      <top style="thin">
        <color rgb="FF000000"/>
      </top>
      <bottom style="thin">
        <color rgb="FF000000"/>
      </bottom>
      <diagonal/>
    </border>
  </borders>
  <cellStyleXfs count="8">
    <xf numFmtId="0" fontId="0" fillId="0" borderId="0"/>
    <xf numFmtId="43" fontId="2" fillId="0" borderId="0" applyFont="0" applyFill="0" applyBorder="0" applyAlignment="0" applyProtection="0"/>
    <xf numFmtId="44" fontId="29" fillId="0" borderId="0" applyFont="0" applyFill="0" applyBorder="0" applyAlignment="0" applyProtection="0">
      <alignment vertical="center"/>
    </xf>
    <xf numFmtId="43" fontId="29" fillId="0" borderId="0" applyFont="0" applyFill="0" applyBorder="0" applyAlignment="0" applyProtection="0"/>
    <xf numFmtId="43" fontId="30" fillId="0" borderId="0" applyFont="0" applyFill="0" applyBorder="0" applyAlignment="0" applyProtection="0"/>
    <xf numFmtId="0" fontId="30" fillId="0" borderId="0"/>
    <xf numFmtId="0" fontId="30" fillId="0" borderId="0"/>
    <xf numFmtId="0" fontId="30" fillId="0" borderId="0"/>
  </cellStyleXfs>
  <cellXfs count="171">
    <xf numFmtId="0" fontId="0" fillId="0" borderId="0" xfId="0" applyAlignment="1">
      <alignment horizontal="left" vertical="top"/>
    </xf>
    <xf numFmtId="0" fontId="1" fillId="0" borderId="0" xfId="0" applyFont="1" applyAlignment="1">
      <alignment horizontal="left" vertical="center"/>
    </xf>
    <xf numFmtId="0" fontId="2" fillId="0" borderId="0" xfId="0" applyFont="1" applyAlignment="1">
      <alignment horizontal="center" vertical="center"/>
    </xf>
    <xf numFmtId="0" fontId="0" fillId="0" borderId="0" xfId="0" applyAlignment="1">
      <alignment horizontal="left" vertical="center"/>
    </xf>
    <xf numFmtId="0" fontId="0" fillId="2" borderId="0" xfId="0" applyFill="1" applyAlignment="1">
      <alignment horizontal="left" vertical="center"/>
    </xf>
    <xf numFmtId="0" fontId="3" fillId="0" borderId="0" xfId="0" applyFont="1" applyAlignment="1">
      <alignment wrapText="1"/>
    </xf>
    <xf numFmtId="0" fontId="4" fillId="0" borderId="0" xfId="0" applyFont="1" applyAlignment="1">
      <alignment horizontal="left" vertical="center"/>
    </xf>
    <xf numFmtId="0" fontId="5" fillId="0" borderId="0" xfId="0" applyFont="1"/>
    <xf numFmtId="0" fontId="6" fillId="0" borderId="0" xfId="0" applyFont="1"/>
    <xf numFmtId="0" fontId="7" fillId="0" borderId="0" xfId="0" applyFont="1"/>
    <xf numFmtId="0" fontId="0" fillId="0" borderId="0" xfId="0"/>
    <xf numFmtId="0" fontId="8" fillId="0" borderId="0" xfId="0" applyFont="1"/>
    <xf numFmtId="0" fontId="0" fillId="3" borderId="0" xfId="0" applyFill="1" applyAlignment="1">
      <alignment horizontal="left" vertical="center"/>
    </xf>
    <xf numFmtId="0" fontId="0" fillId="4" borderId="0" xfId="0" applyFill="1" applyAlignment="1">
      <alignment horizontal="left" vertical="center"/>
    </xf>
    <xf numFmtId="0" fontId="0" fillId="0" borderId="0" xfId="0" applyAlignment="1">
      <alignment horizontal="center" vertical="center"/>
    </xf>
    <xf numFmtId="43" fontId="0" fillId="0" borderId="0" xfId="1" applyFont="1" applyAlignment="1">
      <alignment horizontal="left"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43" fontId="10" fillId="0" borderId="5" xfId="1" applyFont="1" applyBorder="1" applyAlignment="1">
      <alignment horizontal="center" vertical="center" wrapText="1"/>
    </xf>
    <xf numFmtId="0" fontId="10" fillId="0" borderId="6" xfId="0" applyFont="1" applyBorder="1" applyAlignment="1">
      <alignment horizontal="center" vertical="center" wrapText="1"/>
    </xf>
    <xf numFmtId="1" fontId="1" fillId="0" borderId="4" xfId="0" applyNumberFormat="1" applyFont="1" applyBorder="1" applyAlignment="1">
      <alignment horizontal="center" vertical="center" shrinkToFit="1"/>
    </xf>
    <xf numFmtId="0" fontId="11" fillId="0" borderId="5" xfId="0" applyFont="1" applyBorder="1" applyAlignment="1">
      <alignment horizontal="left" vertical="center" wrapText="1"/>
    </xf>
    <xf numFmtId="0" fontId="0" fillId="0" borderId="5" xfId="0" applyBorder="1" applyAlignment="1">
      <alignment horizontal="left" vertical="center" wrapText="1"/>
    </xf>
    <xf numFmtId="0" fontId="0" fillId="0" borderId="5" xfId="0" applyBorder="1" applyAlignment="1">
      <alignment horizontal="center" vertical="center" wrapText="1"/>
    </xf>
    <xf numFmtId="43" fontId="0" fillId="0" borderId="5" xfId="1" applyFont="1" applyBorder="1" applyAlignment="1">
      <alignment horizontal="left" vertical="center" wrapText="1"/>
    </xf>
    <xf numFmtId="0" fontId="0" fillId="0" borderId="6" xfId="0" applyBorder="1" applyAlignment="1">
      <alignment horizontal="left" vertical="center" wrapText="1"/>
    </xf>
    <xf numFmtId="2" fontId="2" fillId="0" borderId="4" xfId="0" applyNumberFormat="1" applyFont="1" applyBorder="1" applyAlignment="1">
      <alignment horizontal="center" vertical="center" shrinkToFit="1"/>
    </xf>
    <xf numFmtId="0" fontId="12" fillId="0" borderId="5" xfId="0" applyFont="1" applyBorder="1" applyAlignment="1">
      <alignment horizontal="left" vertical="center" wrapText="1"/>
    </xf>
    <xf numFmtId="0" fontId="12" fillId="0" borderId="5" xfId="0" applyFont="1" applyBorder="1" applyAlignment="1">
      <alignment horizontal="center" vertical="center" wrapText="1"/>
    </xf>
    <xf numFmtId="1" fontId="2" fillId="0" borderId="5" xfId="0" applyNumberFormat="1" applyFont="1" applyBorder="1" applyAlignment="1">
      <alignment horizontal="center" vertical="center" shrinkToFit="1"/>
    </xf>
    <xf numFmtId="43" fontId="2" fillId="0" borderId="5" xfId="1" applyFont="1" applyBorder="1" applyAlignment="1">
      <alignment horizontal="right" vertical="center" shrinkToFit="1"/>
    </xf>
    <xf numFmtId="4" fontId="2" fillId="0" borderId="6" xfId="0" applyNumberFormat="1" applyFont="1" applyBorder="1" applyAlignment="1">
      <alignment horizontal="right" vertical="center" shrinkToFit="1"/>
    </xf>
    <xf numFmtId="4" fontId="2" fillId="0" borderId="5" xfId="0" applyNumberFormat="1" applyFont="1" applyBorder="1" applyAlignment="1">
      <alignment horizontal="right" vertical="center" shrinkToFit="1"/>
    </xf>
    <xf numFmtId="164" fontId="2" fillId="0" borderId="4" xfId="0" applyNumberFormat="1" applyFont="1" applyBorder="1" applyAlignment="1">
      <alignment horizontal="center" vertical="center" shrinkToFit="1"/>
    </xf>
    <xf numFmtId="0" fontId="2" fillId="2" borderId="4"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5" xfId="0" applyFont="1" applyFill="1" applyBorder="1" applyAlignment="1">
      <alignment horizontal="center" vertical="center" wrapText="1"/>
    </xf>
    <xf numFmtId="43" fontId="2" fillId="2" borderId="5" xfId="1" applyFont="1" applyFill="1" applyBorder="1" applyAlignment="1">
      <alignment horizontal="left" vertical="center" wrapText="1"/>
    </xf>
    <xf numFmtId="4" fontId="1" fillId="2" borderId="6" xfId="0" applyNumberFormat="1" applyFont="1" applyFill="1" applyBorder="1" applyAlignment="1">
      <alignment horizontal="right" vertical="center" shrinkToFit="1"/>
    </xf>
    <xf numFmtId="0" fontId="2" fillId="0" borderId="4" xfId="0" applyFont="1" applyBorder="1" applyAlignment="1">
      <alignment horizontal="center" vertical="center" wrapText="1"/>
    </xf>
    <xf numFmtId="0" fontId="10" fillId="0" borderId="5" xfId="0" applyFont="1" applyBorder="1" applyAlignment="1">
      <alignment horizontal="right" vertical="center" wrapText="1"/>
    </xf>
    <xf numFmtId="0" fontId="2" fillId="0" borderId="5" xfId="0" applyFont="1" applyBorder="1" applyAlignment="1">
      <alignment horizontal="left" vertical="center" wrapText="1"/>
    </xf>
    <xf numFmtId="0" fontId="2" fillId="0" borderId="5" xfId="0" applyFont="1" applyBorder="1" applyAlignment="1">
      <alignment horizontal="center" vertical="center" wrapText="1"/>
    </xf>
    <xf numFmtId="43" fontId="2" fillId="0" borderId="5" xfId="1" applyFont="1" applyBorder="1" applyAlignment="1">
      <alignment horizontal="left" vertical="center" wrapText="1"/>
    </xf>
    <xf numFmtId="4" fontId="1" fillId="0" borderId="6" xfId="0" applyNumberFormat="1" applyFont="1" applyBorder="1" applyAlignment="1">
      <alignment horizontal="right" vertical="center" shrinkToFit="1"/>
    </xf>
    <xf numFmtId="0" fontId="12" fillId="0" borderId="10" xfId="0" applyFont="1" applyBorder="1" applyAlignment="1">
      <alignment horizontal="center" vertical="center" wrapText="1"/>
    </xf>
    <xf numFmtId="0" fontId="3" fillId="0" borderId="11" xfId="0" applyFont="1" applyBorder="1" applyAlignment="1">
      <alignment vertical="center" wrapText="1"/>
    </xf>
    <xf numFmtId="0" fontId="13" fillId="0" borderId="11" xfId="0" applyFont="1" applyBorder="1" applyAlignment="1">
      <alignment horizontal="center" vertical="center" wrapText="1"/>
    </xf>
    <xf numFmtId="165" fontId="13" fillId="0" borderId="11" xfId="3" applyNumberFormat="1" applyFont="1" applyBorder="1" applyAlignment="1">
      <alignment horizontal="center" vertical="center" wrapText="1"/>
    </xf>
    <xf numFmtId="43" fontId="13" fillId="0" borderId="11" xfId="1" applyFont="1" applyBorder="1" applyAlignment="1">
      <alignment horizontal="center" vertical="center" wrapText="1"/>
    </xf>
    <xf numFmtId="43" fontId="13" fillId="0" borderId="12" xfId="3" applyFont="1" applyBorder="1" applyAlignment="1">
      <alignment horizontal="center" vertical="center" wrapText="1"/>
    </xf>
    <xf numFmtId="0" fontId="14" fillId="0" borderId="11" xfId="0" applyFont="1" applyBorder="1" applyAlignment="1">
      <alignment vertical="center" wrapText="1"/>
    </xf>
    <xf numFmtId="2" fontId="12" fillId="0" borderId="10" xfId="0" applyNumberFormat="1" applyFont="1" applyBorder="1" applyAlignment="1">
      <alignment horizontal="center" vertical="center" wrapText="1"/>
    </xf>
    <xf numFmtId="2" fontId="1" fillId="0" borderId="4" xfId="0" applyNumberFormat="1" applyFont="1" applyBorder="1" applyAlignment="1">
      <alignment horizontal="center" vertical="center" shrinkToFit="1"/>
    </xf>
    <xf numFmtId="0" fontId="11" fillId="0" borderId="8" xfId="0" applyFont="1" applyBorder="1" applyAlignment="1">
      <alignment horizontal="center" vertical="center" wrapText="1"/>
    </xf>
    <xf numFmtId="2" fontId="15" fillId="0" borderId="13" xfId="0" applyNumberFormat="1" applyFont="1" applyBorder="1" applyAlignment="1">
      <alignment horizontal="center" vertical="center" wrapText="1"/>
    </xf>
    <xf numFmtId="2" fontId="12" fillId="0" borderId="14" xfId="0" applyNumberFormat="1" applyFont="1" applyBorder="1" applyAlignment="1">
      <alignment horizontal="center" vertical="center" wrapText="1"/>
    </xf>
    <xf numFmtId="0" fontId="3" fillId="0" borderId="15" xfId="0" applyFont="1" applyBorder="1" applyAlignment="1">
      <alignment vertical="center" wrapText="1"/>
    </xf>
    <xf numFmtId="0" fontId="13" fillId="0" borderId="15" xfId="0" applyFont="1" applyBorder="1" applyAlignment="1">
      <alignment horizontal="center" vertical="center" wrapText="1"/>
    </xf>
    <xf numFmtId="0" fontId="16" fillId="0" borderId="15" xfId="0" applyFont="1" applyBorder="1" applyAlignment="1">
      <alignment horizontal="center" vertical="center"/>
    </xf>
    <xf numFmtId="43" fontId="13" fillId="0" borderId="15" xfId="1" applyFont="1" applyBorder="1" applyAlignment="1">
      <alignment horizontal="center" vertical="center" wrapText="1"/>
    </xf>
    <xf numFmtId="43" fontId="13" fillId="0" borderId="16" xfId="3" applyFont="1" applyBorder="1" applyAlignment="1">
      <alignment horizontal="center" vertical="center" wrapText="1"/>
    </xf>
    <xf numFmtId="164" fontId="2" fillId="0" borderId="17" xfId="0" applyNumberFormat="1" applyFont="1" applyBorder="1" applyAlignment="1">
      <alignment horizontal="center" vertical="center" shrinkToFit="1"/>
    </xf>
    <xf numFmtId="0" fontId="12" fillId="0" borderId="18" xfId="0" applyFont="1" applyBorder="1" applyAlignment="1">
      <alignment horizontal="left" vertical="center" wrapText="1"/>
    </xf>
    <xf numFmtId="0" fontId="12" fillId="0" borderId="18" xfId="0" applyFont="1" applyBorder="1" applyAlignment="1">
      <alignment horizontal="center" vertical="center" wrapText="1"/>
    </xf>
    <xf numFmtId="1" fontId="2" fillId="0" borderId="18" xfId="0" applyNumberFormat="1" applyFont="1" applyBorder="1" applyAlignment="1">
      <alignment horizontal="center" vertical="center" shrinkToFit="1"/>
    </xf>
    <xf numFmtId="43" fontId="2" fillId="0" borderId="18" xfId="1" applyFont="1" applyBorder="1" applyAlignment="1">
      <alignment horizontal="right" vertical="center" shrinkToFit="1"/>
    </xf>
    <xf numFmtId="4" fontId="2" fillId="0" borderId="19" xfId="0" applyNumberFormat="1" applyFont="1" applyBorder="1" applyAlignment="1">
      <alignment horizontal="right" vertical="center" shrinkToFit="1"/>
    </xf>
    <xf numFmtId="2" fontId="15" fillId="0" borderId="20" xfId="0" applyNumberFormat="1" applyFont="1" applyBorder="1" applyAlignment="1">
      <alignment horizontal="center" vertical="center" wrapText="1"/>
    </xf>
    <xf numFmtId="0" fontId="12" fillId="0" borderId="21" xfId="0" applyFont="1" applyBorder="1" applyAlignment="1">
      <alignment horizontal="left" vertical="center" wrapText="1"/>
    </xf>
    <xf numFmtId="0" fontId="12" fillId="0" borderId="21" xfId="0" applyFont="1" applyBorder="1" applyAlignment="1">
      <alignment horizontal="center" vertical="center" wrapText="1"/>
    </xf>
    <xf numFmtId="1" fontId="2" fillId="0" borderId="21" xfId="0" applyNumberFormat="1" applyFont="1" applyBorder="1" applyAlignment="1">
      <alignment horizontal="center" vertical="center" shrinkToFit="1"/>
    </xf>
    <xf numFmtId="43" fontId="2" fillId="0" borderId="21" xfId="1" applyFont="1" applyBorder="1" applyAlignment="1">
      <alignment horizontal="right" vertical="center" shrinkToFit="1"/>
    </xf>
    <xf numFmtId="4" fontId="2" fillId="0" borderId="22" xfId="0" applyNumberFormat="1" applyFont="1" applyBorder="1" applyAlignment="1">
      <alignment horizontal="right" vertical="center" shrinkToFit="1"/>
    </xf>
    <xf numFmtId="2" fontId="4" fillId="0" borderId="4" xfId="0" applyNumberFormat="1" applyFont="1" applyBorder="1" applyAlignment="1">
      <alignment horizontal="center" vertical="center" shrinkToFit="1"/>
    </xf>
    <xf numFmtId="0" fontId="17" fillId="0" borderId="5" xfId="0" applyFont="1" applyBorder="1" applyAlignment="1">
      <alignment horizontal="left" vertical="center" wrapText="1"/>
    </xf>
    <xf numFmtId="0" fontId="17" fillId="0" borderId="5" xfId="0" applyFont="1" applyBorder="1" applyAlignment="1">
      <alignment horizontal="center" vertical="center" wrapText="1"/>
    </xf>
    <xf numFmtId="1" fontId="4" fillId="0" borderId="5" xfId="0" applyNumberFormat="1" applyFont="1" applyBorder="1" applyAlignment="1">
      <alignment horizontal="center" vertical="center" shrinkToFit="1"/>
    </xf>
    <xf numFmtId="43" fontId="4" fillId="0" borderId="5" xfId="1" applyFont="1" applyBorder="1" applyAlignment="1">
      <alignment horizontal="right" vertical="center" shrinkToFit="1"/>
    </xf>
    <xf numFmtId="4" fontId="4" fillId="0" borderId="6" xfId="0" applyNumberFormat="1" applyFont="1" applyBorder="1" applyAlignment="1">
      <alignment horizontal="right" vertical="center" shrinkToFit="1"/>
    </xf>
    <xf numFmtId="0" fontId="10" fillId="2" borderId="23" xfId="0" applyFont="1" applyFill="1" applyBorder="1" applyAlignment="1">
      <alignment vertical="center" wrapText="1"/>
    </xf>
    <xf numFmtId="0" fontId="10" fillId="2" borderId="24" xfId="0" applyFont="1" applyFill="1" applyBorder="1" applyAlignment="1">
      <alignment vertical="center" wrapText="1"/>
    </xf>
    <xf numFmtId="0" fontId="10" fillId="2" borderId="24" xfId="0" applyFont="1" applyFill="1" applyBorder="1" applyAlignment="1">
      <alignment horizontal="center" vertical="center" wrapText="1"/>
    </xf>
    <xf numFmtId="43" fontId="10" fillId="2" borderId="24" xfId="1" applyFont="1" applyFill="1" applyBorder="1" applyAlignment="1">
      <alignment vertical="center" wrapText="1"/>
    </xf>
    <xf numFmtId="4" fontId="1" fillId="2" borderId="25" xfId="0" applyNumberFormat="1" applyFont="1" applyFill="1" applyBorder="1" applyAlignment="1">
      <alignment horizontal="right" vertical="center" shrinkToFit="1"/>
    </xf>
    <xf numFmtId="0" fontId="2" fillId="0" borderId="11" xfId="0" applyFont="1" applyBorder="1" applyAlignment="1">
      <alignment horizontal="center" vertical="center" wrapText="1"/>
    </xf>
    <xf numFmtId="0" fontId="10" fillId="0" borderId="11" xfId="0" applyFont="1" applyBorder="1" applyAlignment="1">
      <alignment vertical="center" wrapText="1"/>
    </xf>
    <xf numFmtId="0" fontId="10" fillId="0" borderId="11" xfId="0" applyFont="1" applyBorder="1" applyAlignment="1">
      <alignment horizontal="center" vertical="center" wrapText="1"/>
    </xf>
    <xf numFmtId="43" fontId="10" fillId="0" borderId="11" xfId="1" applyFont="1" applyBorder="1" applyAlignment="1">
      <alignment vertical="center" wrapText="1"/>
    </xf>
    <xf numFmtId="4" fontId="1" fillId="0" borderId="11" xfId="0" applyNumberFormat="1" applyFont="1" applyBorder="1" applyAlignment="1">
      <alignment horizontal="right" vertical="center" shrinkToFit="1"/>
    </xf>
    <xf numFmtId="1" fontId="1" fillId="0" borderId="26" xfId="0" applyNumberFormat="1" applyFont="1" applyBorder="1" applyAlignment="1">
      <alignment horizontal="center" vertical="center" shrinkToFit="1"/>
    </xf>
    <xf numFmtId="0" fontId="18" fillId="0" borderId="11" xfId="0" applyFont="1" applyBorder="1" applyAlignment="1">
      <alignment horizontal="center" vertical="center" wrapText="1"/>
    </xf>
    <xf numFmtId="0" fontId="18" fillId="0" borderId="11" xfId="0" applyFont="1" applyBorder="1" applyAlignment="1">
      <alignment horizontal="left" vertical="top" wrapText="1"/>
    </xf>
    <xf numFmtId="0" fontId="19" fillId="0" borderId="11" xfId="0" applyFont="1" applyBorder="1" applyAlignment="1">
      <alignment horizontal="center" vertical="center" wrapText="1"/>
    </xf>
    <xf numFmtId="166" fontId="19" fillId="0" borderId="11" xfId="1" applyNumberFormat="1" applyFont="1" applyBorder="1" applyAlignment="1">
      <alignment horizontal="center" vertical="center" wrapText="1"/>
    </xf>
    <xf numFmtId="43" fontId="19" fillId="0" borderId="11" xfId="1" applyFont="1" applyBorder="1" applyAlignment="1">
      <alignment horizontal="center" vertical="center" wrapText="1"/>
    </xf>
    <xf numFmtId="166" fontId="19" fillId="0" borderId="11" xfId="1" applyNumberFormat="1" applyFont="1" applyBorder="1" applyAlignment="1">
      <alignment horizontal="center" vertical="center"/>
    </xf>
    <xf numFmtId="0" fontId="4" fillId="0" borderId="4" xfId="0" applyFont="1" applyBorder="1" applyAlignment="1">
      <alignment horizontal="center" vertical="center" wrapText="1"/>
    </xf>
    <xf numFmtId="4" fontId="4" fillId="0" borderId="5" xfId="0" applyNumberFormat="1" applyFont="1" applyBorder="1" applyAlignment="1">
      <alignment horizontal="right" vertical="center" shrinkToFit="1"/>
    </xf>
    <xf numFmtId="0" fontId="1" fillId="0" borderId="4" xfId="0" applyFont="1" applyBorder="1" applyAlignment="1">
      <alignment horizontal="center" vertical="center" wrapText="1"/>
    </xf>
    <xf numFmtId="0" fontId="10" fillId="0" borderId="5" xfId="0" applyFont="1" applyBorder="1" applyAlignment="1">
      <alignment horizontal="left" vertical="center" wrapText="1"/>
    </xf>
    <xf numFmtId="1" fontId="1" fillId="0" borderId="5" xfId="0" applyNumberFormat="1" applyFont="1" applyBorder="1" applyAlignment="1">
      <alignment horizontal="center" vertical="center" shrinkToFit="1"/>
    </xf>
    <xf numFmtId="43" fontId="1" fillId="0" borderId="5" xfId="1" applyFont="1" applyBorder="1" applyAlignment="1">
      <alignment horizontal="right" vertical="center" shrinkToFit="1"/>
    </xf>
    <xf numFmtId="4" fontId="1" fillId="0" borderId="5" xfId="0" applyNumberFormat="1" applyFont="1" applyBorder="1" applyAlignment="1">
      <alignment horizontal="right" vertical="center" shrinkToFit="1"/>
    </xf>
    <xf numFmtId="0" fontId="7" fillId="0" borderId="11" xfId="0" applyFont="1" applyBorder="1" applyAlignment="1">
      <alignment horizontal="center" vertical="center"/>
    </xf>
    <xf numFmtId="0" fontId="20" fillId="0" borderId="11" xfId="0" applyFont="1" applyBorder="1" applyAlignment="1">
      <alignment vertical="top"/>
    </xf>
    <xf numFmtId="166" fontId="7" fillId="0" borderId="11" xfId="1" applyNumberFormat="1" applyFont="1" applyBorder="1" applyAlignment="1">
      <alignment horizontal="center" vertical="center"/>
    </xf>
    <xf numFmtId="166" fontId="12" fillId="0" borderId="11" xfId="1" applyNumberFormat="1" applyFont="1" applyBorder="1" applyAlignment="1">
      <alignment horizontal="center" vertical="center"/>
    </xf>
    <xf numFmtId="166" fontId="10" fillId="0" borderId="11" xfId="1" applyNumberFormat="1" applyFont="1" applyBorder="1" applyAlignment="1">
      <alignment horizontal="center" vertical="center"/>
    </xf>
    <xf numFmtId="44" fontId="12" fillId="0" borderId="11" xfId="2" applyFont="1" applyBorder="1" applyAlignment="1">
      <alignment vertical="top" wrapText="1"/>
    </xf>
    <xf numFmtId="0" fontId="6" fillId="0" borderId="11" xfId="0" applyFont="1" applyBorder="1" applyAlignment="1">
      <alignment horizontal="center" vertical="center" wrapText="1"/>
    </xf>
    <xf numFmtId="166" fontId="6" fillId="0" borderId="11" xfId="1" applyNumberFormat="1" applyFont="1" applyBorder="1" applyAlignment="1">
      <alignment horizontal="center" vertical="center" wrapText="1"/>
    </xf>
    <xf numFmtId="0" fontId="6" fillId="0" borderId="11" xfId="0" applyFont="1" applyBorder="1" applyAlignment="1">
      <alignment vertical="top"/>
    </xf>
    <xf numFmtId="0" fontId="6" fillId="0" borderId="11" xfId="0" applyFont="1" applyBorder="1" applyAlignment="1">
      <alignment horizontal="center" vertical="center"/>
    </xf>
    <xf numFmtId="166" fontId="6" fillId="0" borderId="11" xfId="1" applyNumberFormat="1" applyFont="1" applyBorder="1" applyAlignment="1">
      <alignment horizontal="center" vertical="center"/>
    </xf>
    <xf numFmtId="2" fontId="15" fillId="0" borderId="0" xfId="0" applyNumberFormat="1" applyFont="1" applyAlignment="1">
      <alignment horizontal="center" vertical="center" wrapText="1"/>
    </xf>
    <xf numFmtId="0" fontId="12" fillId="0" borderId="11" xfId="0" applyFont="1" applyBorder="1" applyAlignment="1">
      <alignment vertical="top" wrapText="1"/>
    </xf>
    <xf numFmtId="0" fontId="12" fillId="0" borderId="5" xfId="0" applyFont="1" applyBorder="1" applyAlignment="1">
      <alignment horizontal="center" vertical="center"/>
    </xf>
    <xf numFmtId="4" fontId="1" fillId="2" borderId="5" xfId="0" applyNumberFormat="1" applyFont="1" applyFill="1" applyBorder="1" applyAlignment="1">
      <alignment horizontal="right" vertical="center" shrinkToFit="1"/>
    </xf>
    <xf numFmtId="43" fontId="2" fillId="0" borderId="5" xfId="1" applyFont="1" applyBorder="1" applyAlignment="1">
      <alignment horizontal="left" vertical="center" shrinkToFit="1"/>
    </xf>
    <xf numFmtId="0" fontId="2" fillId="0" borderId="6" xfId="0" applyFont="1" applyBorder="1" applyAlignment="1">
      <alignment horizontal="left" vertical="center" wrapText="1"/>
    </xf>
    <xf numFmtId="0" fontId="21" fillId="0" borderId="11" xfId="0" applyFont="1" applyBorder="1" applyAlignment="1">
      <alignment horizontal="center" vertical="center"/>
    </xf>
    <xf numFmtId="0" fontId="22" fillId="0" borderId="11" xfId="0" applyFont="1" applyBorder="1" applyAlignment="1">
      <alignment vertical="top"/>
    </xf>
    <xf numFmtId="0" fontId="22" fillId="0" borderId="11" xfId="0" applyFont="1" applyBorder="1" applyAlignment="1">
      <alignment horizontal="center" vertical="center"/>
    </xf>
    <xf numFmtId="166" fontId="22" fillId="0" borderId="11" xfId="1" applyNumberFormat="1" applyFont="1" applyBorder="1" applyAlignment="1">
      <alignment horizontal="center" vertical="center"/>
    </xf>
    <xf numFmtId="43" fontId="22" fillId="0" borderId="11" xfId="1" applyFont="1" applyBorder="1" applyAlignment="1">
      <alignment horizontal="center" vertical="center"/>
    </xf>
    <xf numFmtId="0" fontId="23" fillId="0" borderId="0" xfId="0" applyFont="1"/>
    <xf numFmtId="1" fontId="24" fillId="0" borderId="4" xfId="0" applyNumberFormat="1" applyFont="1" applyBorder="1" applyAlignment="1">
      <alignment horizontal="center" vertical="center" shrinkToFit="1"/>
    </xf>
    <xf numFmtId="0" fontId="25" fillId="0" borderId="11" xfId="0" applyFont="1" applyBorder="1" applyAlignment="1">
      <alignment vertical="top"/>
    </xf>
    <xf numFmtId="0" fontId="26" fillId="0" borderId="11" xfId="0" applyFont="1" applyBorder="1" applyAlignment="1">
      <alignment horizontal="center" vertical="center"/>
    </xf>
    <xf numFmtId="0" fontId="27" fillId="0" borderId="11" xfId="0" applyFont="1" applyBorder="1" applyAlignment="1">
      <alignment vertical="top" wrapText="1"/>
    </xf>
    <xf numFmtId="0" fontId="23" fillId="0" borderId="11" xfId="0" applyFont="1" applyBorder="1" applyAlignment="1">
      <alignment horizontal="center" vertical="center"/>
    </xf>
    <xf numFmtId="166" fontId="23" fillId="0" borderId="11" xfId="1" applyNumberFormat="1" applyFont="1" applyBorder="1" applyAlignment="1">
      <alignment horizontal="center" vertical="center"/>
    </xf>
    <xf numFmtId="43" fontId="23" fillId="0" borderId="11" xfId="1" applyFont="1" applyBorder="1" applyAlignment="1">
      <alignment horizontal="center" vertical="center"/>
    </xf>
    <xf numFmtId="0" fontId="23" fillId="0" borderId="11" xfId="0" applyFont="1" applyBorder="1" applyAlignment="1">
      <alignment vertical="top"/>
    </xf>
    <xf numFmtId="164" fontId="2" fillId="0" borderId="5" xfId="0" applyNumberFormat="1" applyFont="1" applyBorder="1" applyAlignment="1">
      <alignment horizontal="center" vertical="center" shrinkToFit="1"/>
    </xf>
    <xf numFmtId="2" fontId="2" fillId="0" borderId="4" xfId="0" applyNumberFormat="1" applyFont="1" applyBorder="1" applyAlignment="1">
      <alignment horizontal="center" vertical="center" wrapText="1"/>
    </xf>
    <xf numFmtId="4" fontId="24" fillId="0" borderId="0" xfId="0" applyNumberFormat="1" applyFont="1" applyAlignment="1">
      <alignment horizontal="justify" vertical="center"/>
    </xf>
    <xf numFmtId="0" fontId="1" fillId="0" borderId="5" xfId="0" applyFont="1" applyBorder="1" applyAlignment="1">
      <alignment horizontal="left" vertical="center" wrapText="1"/>
    </xf>
    <xf numFmtId="0" fontId="1" fillId="0" borderId="5" xfId="0" applyFont="1" applyBorder="1" applyAlignment="1">
      <alignment horizontal="center" vertical="center" wrapText="1"/>
    </xf>
    <xf numFmtId="43" fontId="1" fillId="0" borderId="5" xfId="1" applyFont="1" applyBorder="1" applyAlignment="1">
      <alignment horizontal="left" vertical="center" wrapText="1"/>
    </xf>
    <xf numFmtId="0" fontId="10" fillId="3" borderId="31" xfId="0" applyFont="1" applyFill="1" applyBorder="1" applyAlignment="1">
      <alignment horizontal="center" vertical="center" wrapText="1"/>
    </xf>
    <xf numFmtId="0" fontId="28" fillId="3" borderId="32" xfId="0" applyFont="1" applyFill="1" applyBorder="1" applyAlignment="1">
      <alignment horizontal="left" vertical="center" wrapText="1"/>
    </xf>
    <xf numFmtId="0" fontId="2" fillId="3" borderId="32" xfId="0" applyFont="1" applyFill="1" applyBorder="1" applyAlignment="1">
      <alignment horizontal="left" vertical="center" wrapText="1"/>
    </xf>
    <xf numFmtId="0" fontId="2" fillId="3" borderId="32" xfId="0" applyFont="1" applyFill="1" applyBorder="1" applyAlignment="1">
      <alignment horizontal="center" vertical="center" wrapText="1"/>
    </xf>
    <xf numFmtId="43" fontId="2" fillId="3" borderId="32" xfId="1" applyFont="1" applyFill="1" applyBorder="1" applyAlignment="1">
      <alignment horizontal="left" vertical="center" wrapText="1"/>
    </xf>
    <xf numFmtId="0" fontId="10" fillId="3" borderId="6" xfId="0" applyFont="1" applyFill="1" applyBorder="1" applyAlignment="1">
      <alignment horizontal="center" vertical="center" wrapText="1"/>
    </xf>
    <xf numFmtId="0" fontId="1" fillId="0" borderId="6" xfId="0" applyFont="1" applyBorder="1" applyAlignment="1">
      <alignment horizontal="left" vertical="center" wrapText="1"/>
    </xf>
    <xf numFmtId="0" fontId="2" fillId="4" borderId="17" xfId="0" applyFont="1" applyFill="1" applyBorder="1" applyAlignment="1">
      <alignment horizontal="center" vertical="center" wrapText="1"/>
    </xf>
    <xf numFmtId="0" fontId="10" fillId="4" borderId="18" xfId="0" applyFont="1" applyFill="1" applyBorder="1" applyAlignment="1">
      <alignment horizontal="left" vertical="center" wrapText="1"/>
    </xf>
    <xf numFmtId="0" fontId="2" fillId="4" borderId="18" xfId="0" applyFont="1" applyFill="1" applyBorder="1" applyAlignment="1">
      <alignment horizontal="left" vertical="center" wrapText="1"/>
    </xf>
    <xf numFmtId="0" fontId="2" fillId="4" borderId="18" xfId="0" applyFont="1" applyFill="1" applyBorder="1" applyAlignment="1">
      <alignment horizontal="center" vertical="center" wrapText="1"/>
    </xf>
    <xf numFmtId="43" fontId="2" fillId="4" borderId="18" xfId="1" applyFont="1" applyFill="1" applyBorder="1" applyAlignment="1">
      <alignment horizontal="left" vertical="center" wrapText="1"/>
    </xf>
    <xf numFmtId="4" fontId="1" fillId="4" borderId="19" xfId="0" applyNumberFormat="1" applyFont="1" applyFill="1" applyBorder="1" applyAlignment="1">
      <alignment horizontal="right" vertical="center" shrinkToFi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27" xfId="0" applyFont="1" applyBorder="1" applyAlignment="1">
      <alignment horizontal="left" vertical="center" wrapText="1"/>
    </xf>
    <xf numFmtId="0" fontId="11" fillId="0" borderId="28" xfId="0" applyFont="1" applyBorder="1" applyAlignment="1">
      <alignment horizontal="left" vertical="center" wrapText="1"/>
    </xf>
    <xf numFmtId="0" fontId="11" fillId="0" borderId="29" xfId="0" applyFont="1" applyBorder="1" applyAlignment="1">
      <alignment horizontal="left" vertical="center" wrapText="1"/>
    </xf>
    <xf numFmtId="0" fontId="11" fillId="0" borderId="30" xfId="0" applyFont="1" applyBorder="1" applyAlignment="1">
      <alignment horizontal="left"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31" fillId="0" borderId="33" xfId="0" applyFont="1" applyBorder="1" applyAlignment="1">
      <alignment horizontal="left" vertical="center" wrapText="1"/>
    </xf>
    <xf numFmtId="0" fontId="32" fillId="0" borderId="8" xfId="0" applyFont="1" applyBorder="1" applyAlignment="1">
      <alignment horizontal="left" vertical="center" wrapText="1"/>
    </xf>
    <xf numFmtId="0" fontId="32" fillId="0" borderId="9" xfId="0" applyFont="1" applyBorder="1" applyAlignment="1">
      <alignment horizontal="left" vertical="center" wrapText="1"/>
    </xf>
  </cellXfs>
  <cellStyles count="8">
    <cellStyle name="Comma" xfId="1" builtinId="3"/>
    <cellStyle name="Comma 10 2" xfId="3" xr:uid="{00000000-0005-0000-0000-000031000000}"/>
    <cellStyle name="Comma 2 2" xfId="4" xr:uid="{00000000-0005-0000-0000-000032000000}"/>
    <cellStyle name="Currency" xfId="2" builtinId="4"/>
    <cellStyle name="Normal" xfId="0" builtinId="0"/>
    <cellStyle name="Normal 10" xfId="5" xr:uid="{00000000-0005-0000-0000-000033000000}"/>
    <cellStyle name="Normal 2 10" xfId="6" xr:uid="{00000000-0005-0000-0000-000034000000}"/>
    <cellStyle name="Normal 2 2" xfId="7" xr:uid="{00000000-0005-0000-0000-00003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12"/>
  <sheetViews>
    <sheetView tabSelected="1" view="pageBreakPreview" topLeftCell="A2" zoomScaleNormal="100" workbookViewId="0">
      <selection activeCell="E5" sqref="E5"/>
    </sheetView>
  </sheetViews>
  <sheetFormatPr defaultColWidth="9.296875" defaultRowHeight="13" x14ac:dyDescent="0.3"/>
  <cols>
    <col min="1" max="1" width="9.796875" style="2" customWidth="1"/>
    <col min="2" max="2" width="41.296875" style="3" customWidth="1"/>
    <col min="3" max="3" width="9.796875" style="3" customWidth="1"/>
    <col min="4" max="4" width="10.296875" style="14" customWidth="1"/>
    <col min="5" max="5" width="14.796875" style="15" customWidth="1"/>
    <col min="6" max="6" width="15.19921875" style="3" customWidth="1"/>
    <col min="7" max="16384" width="9.296875" style="3"/>
  </cols>
  <sheetData>
    <row r="1" spans="1:6" s="1" customFormat="1" ht="39" customHeight="1" x14ac:dyDescent="0.3">
      <c r="A1" s="165" t="s">
        <v>0</v>
      </c>
      <c r="B1" s="166"/>
      <c r="C1" s="166"/>
      <c r="D1" s="166"/>
      <c r="E1" s="166"/>
      <c r="F1" s="167"/>
    </row>
    <row r="2" spans="1:6" s="1" customFormat="1" ht="68" customHeight="1" x14ac:dyDescent="0.3">
      <c r="A2" s="168" t="s">
        <v>104</v>
      </c>
      <c r="B2" s="169"/>
      <c r="C2" s="169"/>
      <c r="D2" s="169"/>
      <c r="E2" s="169"/>
      <c r="F2" s="170"/>
    </row>
    <row r="3" spans="1:6" s="2" customFormat="1" ht="65" x14ac:dyDescent="0.3">
      <c r="A3" s="16" t="s">
        <v>1</v>
      </c>
      <c r="B3" s="17" t="s">
        <v>2</v>
      </c>
      <c r="C3" s="17" t="s">
        <v>3</v>
      </c>
      <c r="D3" s="17" t="s">
        <v>4</v>
      </c>
      <c r="E3" s="18" t="s">
        <v>105</v>
      </c>
      <c r="F3" s="19" t="s">
        <v>106</v>
      </c>
    </row>
    <row r="4" spans="1:6" ht="14" x14ac:dyDescent="0.3">
      <c r="A4" s="20">
        <v>1</v>
      </c>
      <c r="B4" s="158" t="s">
        <v>5</v>
      </c>
      <c r="C4" s="159"/>
      <c r="D4" s="159"/>
      <c r="E4" s="159"/>
      <c r="F4" s="160"/>
    </row>
    <row r="5" spans="1:6" ht="28.5" customHeight="1" x14ac:dyDescent="0.3">
      <c r="A5" s="20"/>
      <c r="B5" s="21"/>
      <c r="C5" s="22"/>
      <c r="D5" s="23"/>
      <c r="E5" s="24"/>
      <c r="F5" s="25"/>
    </row>
    <row r="6" spans="1:6" ht="36" customHeight="1" x14ac:dyDescent="0.3">
      <c r="A6" s="26">
        <v>1.01</v>
      </c>
      <c r="B6" s="27" t="s">
        <v>6</v>
      </c>
      <c r="C6" s="28" t="s">
        <v>7</v>
      </c>
      <c r="D6" s="29">
        <v>1</v>
      </c>
      <c r="E6" s="30"/>
      <c r="F6" s="31"/>
    </row>
    <row r="7" spans="1:6" ht="14" x14ac:dyDescent="0.3">
      <c r="A7" s="20"/>
      <c r="B7" s="21"/>
      <c r="C7" s="22"/>
      <c r="D7" s="23"/>
      <c r="E7" s="24"/>
      <c r="F7" s="22"/>
    </row>
    <row r="8" spans="1:6" ht="104" x14ac:dyDescent="0.3">
      <c r="A8" s="26">
        <f>A6+0.01</f>
        <v>1.02</v>
      </c>
      <c r="B8" s="27" t="s">
        <v>8</v>
      </c>
      <c r="C8" s="28" t="s">
        <v>9</v>
      </c>
      <c r="D8" s="29">
        <v>1</v>
      </c>
      <c r="E8" s="30"/>
      <c r="F8" s="32"/>
    </row>
    <row r="9" spans="1:6" x14ac:dyDescent="0.3">
      <c r="A9" s="33"/>
      <c r="B9" s="27"/>
      <c r="C9" s="28"/>
      <c r="D9" s="29"/>
      <c r="E9" s="30"/>
      <c r="F9" s="31"/>
    </row>
    <row r="10" spans="1:6" s="4" customFormat="1" x14ac:dyDescent="0.3">
      <c r="A10" s="34"/>
      <c r="B10" s="35" t="s">
        <v>10</v>
      </c>
      <c r="C10" s="36"/>
      <c r="D10" s="37"/>
      <c r="E10" s="38"/>
      <c r="F10" s="39"/>
    </row>
    <row r="11" spans="1:6" x14ac:dyDescent="0.3">
      <c r="A11" s="40"/>
      <c r="B11" s="41"/>
      <c r="C11" s="42"/>
      <c r="D11" s="43"/>
      <c r="E11" s="44"/>
      <c r="F11" s="45"/>
    </row>
    <row r="12" spans="1:6" ht="14" x14ac:dyDescent="0.3">
      <c r="A12" s="20">
        <v>2</v>
      </c>
      <c r="B12" s="158" t="s">
        <v>11</v>
      </c>
      <c r="C12" s="159"/>
      <c r="D12" s="159"/>
      <c r="E12" s="159"/>
      <c r="F12" s="160"/>
    </row>
    <row r="13" spans="1:6" s="5" customFormat="1" ht="14.15" customHeight="1" x14ac:dyDescent="0.3">
      <c r="A13" s="46"/>
      <c r="B13" s="47"/>
      <c r="C13" s="48"/>
      <c r="D13" s="49"/>
      <c r="E13" s="50"/>
      <c r="F13" s="51"/>
    </row>
    <row r="14" spans="1:6" ht="14" x14ac:dyDescent="0.3">
      <c r="A14" s="20"/>
      <c r="B14" s="158" t="s">
        <v>12</v>
      </c>
      <c r="C14" s="159"/>
      <c r="D14" s="159"/>
      <c r="E14" s="159"/>
      <c r="F14" s="160"/>
    </row>
    <row r="15" spans="1:6" s="5" customFormat="1" ht="14" x14ac:dyDescent="0.3">
      <c r="A15" s="46"/>
      <c r="B15" s="52"/>
      <c r="C15" s="48"/>
      <c r="D15" s="49"/>
      <c r="E15" s="50"/>
      <c r="F15" s="51"/>
    </row>
    <row r="16" spans="1:6" ht="26" x14ac:dyDescent="0.3">
      <c r="A16" s="26">
        <v>2.0099999999999998</v>
      </c>
      <c r="B16" s="27" t="s">
        <v>13</v>
      </c>
      <c r="C16" s="28" t="s">
        <v>7</v>
      </c>
      <c r="D16" s="29">
        <v>1</v>
      </c>
      <c r="E16" s="30"/>
      <c r="F16" s="31"/>
    </row>
    <row r="17" spans="1:6" s="5" customFormat="1" ht="17.149999999999999" customHeight="1" x14ac:dyDescent="0.3">
      <c r="A17" s="53"/>
      <c r="B17" s="47"/>
      <c r="C17" s="48"/>
      <c r="D17" s="49"/>
      <c r="E17" s="50"/>
      <c r="F17" s="51"/>
    </row>
    <row r="18" spans="1:6" ht="14" x14ac:dyDescent="0.3">
      <c r="A18" s="54"/>
      <c r="B18" s="158" t="s">
        <v>14</v>
      </c>
      <c r="C18" s="159"/>
      <c r="D18" s="159"/>
      <c r="E18" s="159"/>
      <c r="F18" s="160"/>
    </row>
    <row r="19" spans="1:6" ht="14" x14ac:dyDescent="0.3">
      <c r="A19" s="54"/>
      <c r="B19" s="155"/>
      <c r="C19" s="156"/>
      <c r="D19" s="55"/>
      <c r="E19" s="156"/>
      <c r="F19" s="157"/>
    </row>
    <row r="20" spans="1:6" ht="54" x14ac:dyDescent="0.3">
      <c r="A20" s="56">
        <f>A16+0.01</f>
        <v>2.0199999999999996</v>
      </c>
      <c r="B20" s="27" t="s">
        <v>15</v>
      </c>
      <c r="C20" s="28" t="s">
        <v>16</v>
      </c>
      <c r="D20" s="29">
        <v>36</v>
      </c>
      <c r="E20" s="30"/>
      <c r="F20" s="31"/>
    </row>
    <row r="21" spans="1:6" x14ac:dyDescent="0.3">
      <c r="A21" s="26"/>
      <c r="B21" s="27"/>
      <c r="C21" s="28"/>
      <c r="D21" s="29"/>
      <c r="E21" s="30"/>
      <c r="F21" s="31"/>
    </row>
    <row r="22" spans="1:6" ht="26" x14ac:dyDescent="0.3">
      <c r="A22" s="56">
        <f>A20+0.01</f>
        <v>2.0299999999999994</v>
      </c>
      <c r="B22" s="27" t="s">
        <v>17</v>
      </c>
      <c r="C22" s="28" t="s">
        <v>16</v>
      </c>
      <c r="D22" s="29">
        <v>36</v>
      </c>
      <c r="E22" s="30"/>
      <c r="F22" s="31"/>
    </row>
    <row r="23" spans="1:6" x14ac:dyDescent="0.3">
      <c r="A23" s="54"/>
      <c r="B23" s="27"/>
      <c r="C23" s="28"/>
      <c r="D23" s="29"/>
      <c r="E23" s="30"/>
      <c r="F23" s="31"/>
    </row>
    <row r="24" spans="1:6" ht="110.25" customHeight="1" x14ac:dyDescent="0.3">
      <c r="A24" s="56">
        <f>A22+0.01</f>
        <v>2.0399999999999991</v>
      </c>
      <c r="B24" s="42" t="s">
        <v>18</v>
      </c>
      <c r="C24" s="28" t="s">
        <v>19</v>
      </c>
      <c r="D24" s="29">
        <v>1</v>
      </c>
      <c r="E24" s="30"/>
      <c r="F24" s="31"/>
    </row>
    <row r="25" spans="1:6" s="5" customFormat="1" ht="14" x14ac:dyDescent="0.3">
      <c r="A25" s="57"/>
      <c r="B25" s="58"/>
      <c r="C25" s="59"/>
      <c r="D25" s="60"/>
      <c r="E25" s="61"/>
      <c r="F25" s="62"/>
    </row>
    <row r="26" spans="1:6" ht="14" x14ac:dyDescent="0.3">
      <c r="A26" s="54"/>
      <c r="B26" s="158" t="s">
        <v>20</v>
      </c>
      <c r="C26" s="159"/>
      <c r="D26" s="159"/>
      <c r="E26" s="159"/>
      <c r="F26" s="160"/>
    </row>
    <row r="27" spans="1:6" x14ac:dyDescent="0.3">
      <c r="A27" s="33"/>
      <c r="B27" s="27"/>
      <c r="C27" s="28"/>
      <c r="D27" s="29"/>
      <c r="E27" s="30"/>
      <c r="F27" s="31"/>
    </row>
    <row r="28" spans="1:6" ht="65" x14ac:dyDescent="0.3">
      <c r="A28" s="56">
        <f>A24+0.01</f>
        <v>2.0499999999999989</v>
      </c>
      <c r="B28" s="27" t="s">
        <v>21</v>
      </c>
      <c r="C28" s="28" t="s">
        <v>7</v>
      </c>
      <c r="D28" s="29">
        <v>1</v>
      </c>
      <c r="E28" s="30"/>
      <c r="F28" s="31"/>
    </row>
    <row r="29" spans="1:6" x14ac:dyDescent="0.3">
      <c r="A29" s="63"/>
      <c r="B29" s="64"/>
      <c r="C29" s="65"/>
      <c r="D29" s="66"/>
      <c r="E29" s="67"/>
      <c r="F29" s="68"/>
    </row>
    <row r="30" spans="1:6" ht="111" customHeight="1" x14ac:dyDescent="0.3">
      <c r="A30" s="69">
        <f>A28+0.01</f>
        <v>2.0599999999999987</v>
      </c>
      <c r="B30" s="70" t="s">
        <v>22</v>
      </c>
      <c r="C30" s="71" t="s">
        <v>7</v>
      </c>
      <c r="D30" s="72">
        <v>1</v>
      </c>
      <c r="E30" s="73"/>
      <c r="F30" s="74"/>
    </row>
    <row r="31" spans="1:6" x14ac:dyDescent="0.3">
      <c r="A31" s="26"/>
      <c r="B31" s="27"/>
      <c r="C31" s="28"/>
      <c r="D31" s="29"/>
      <c r="E31" s="30"/>
      <c r="F31" s="31"/>
    </row>
    <row r="32" spans="1:6" ht="72" customHeight="1" x14ac:dyDescent="0.3">
      <c r="A32" s="56">
        <f>A30+0.01</f>
        <v>2.0699999999999985</v>
      </c>
      <c r="B32" s="27" t="s">
        <v>23</v>
      </c>
      <c r="C32" s="28" t="s">
        <v>24</v>
      </c>
      <c r="D32" s="29">
        <v>1</v>
      </c>
      <c r="E32" s="30"/>
      <c r="F32" s="31"/>
    </row>
    <row r="33" spans="1:6" x14ac:dyDescent="0.3">
      <c r="A33" s="26"/>
      <c r="B33" s="27"/>
      <c r="C33" s="28"/>
      <c r="D33" s="29"/>
      <c r="E33" s="30"/>
      <c r="F33" s="31"/>
    </row>
    <row r="34" spans="1:6" s="6" customFormat="1" ht="27" x14ac:dyDescent="0.3">
      <c r="A34" s="75"/>
      <c r="B34" s="76" t="s">
        <v>25</v>
      </c>
      <c r="C34" s="77"/>
      <c r="D34" s="78"/>
      <c r="E34" s="79"/>
      <c r="F34" s="80"/>
    </row>
    <row r="35" spans="1:6" s="6" customFormat="1" ht="13.5" x14ac:dyDescent="0.3">
      <c r="A35" s="75"/>
      <c r="B35" s="76"/>
      <c r="C35" s="77"/>
      <c r="D35" s="78"/>
      <c r="E35" s="79"/>
      <c r="F35" s="80"/>
    </row>
    <row r="36" spans="1:6" x14ac:dyDescent="0.3">
      <c r="A36" s="56">
        <f>A32+0.01</f>
        <v>2.0799999999999983</v>
      </c>
      <c r="B36" s="27" t="s">
        <v>26</v>
      </c>
      <c r="C36" s="28" t="s">
        <v>27</v>
      </c>
      <c r="D36" s="29">
        <v>1</v>
      </c>
      <c r="E36" s="32"/>
      <c r="F36" s="31"/>
    </row>
    <row r="37" spans="1:6" x14ac:dyDescent="0.3">
      <c r="A37" s="26"/>
      <c r="B37" s="27"/>
      <c r="C37" s="28"/>
      <c r="D37" s="29"/>
      <c r="E37" s="32"/>
      <c r="F37" s="31"/>
    </row>
    <row r="38" spans="1:6" x14ac:dyDescent="0.3">
      <c r="A38" s="26">
        <f t="shared" ref="A38:A52" si="0">A36+0.01</f>
        <v>2.0899999999999981</v>
      </c>
      <c r="B38" s="27" t="s">
        <v>28</v>
      </c>
      <c r="C38" s="28" t="s">
        <v>27</v>
      </c>
      <c r="D38" s="29">
        <v>1</v>
      </c>
      <c r="E38" s="32"/>
      <c r="F38" s="31"/>
    </row>
    <row r="39" spans="1:6" x14ac:dyDescent="0.3">
      <c r="A39" s="26"/>
      <c r="B39" s="27"/>
      <c r="C39" s="28"/>
      <c r="D39" s="29"/>
      <c r="E39" s="32"/>
      <c r="F39" s="31"/>
    </row>
    <row r="40" spans="1:6" x14ac:dyDescent="0.3">
      <c r="A40" s="26">
        <f t="shared" si="0"/>
        <v>2.0999999999999979</v>
      </c>
      <c r="B40" s="27" t="s">
        <v>29</v>
      </c>
      <c r="C40" s="28" t="s">
        <v>27</v>
      </c>
      <c r="D40" s="29">
        <v>2</v>
      </c>
      <c r="E40" s="32"/>
      <c r="F40" s="31"/>
    </row>
    <row r="41" spans="1:6" x14ac:dyDescent="0.3">
      <c r="A41" s="26"/>
      <c r="B41" s="27"/>
      <c r="C41" s="28"/>
      <c r="D41" s="29"/>
      <c r="E41" s="32"/>
      <c r="F41" s="31"/>
    </row>
    <row r="42" spans="1:6" x14ac:dyDescent="0.3">
      <c r="A42" s="26">
        <f t="shared" si="0"/>
        <v>2.1099999999999977</v>
      </c>
      <c r="B42" s="27" t="s">
        <v>30</v>
      </c>
      <c r="C42" s="28" t="s">
        <v>27</v>
      </c>
      <c r="D42" s="29">
        <v>1</v>
      </c>
      <c r="E42" s="32"/>
      <c r="F42" s="31"/>
    </row>
    <row r="43" spans="1:6" x14ac:dyDescent="0.3">
      <c r="A43" s="26"/>
      <c r="B43" s="27"/>
      <c r="C43" s="28"/>
      <c r="D43" s="29"/>
      <c r="E43" s="32"/>
      <c r="F43" s="31"/>
    </row>
    <row r="44" spans="1:6" x14ac:dyDescent="0.3">
      <c r="A44" s="26">
        <f t="shared" si="0"/>
        <v>2.1199999999999974</v>
      </c>
      <c r="B44" s="27" t="s">
        <v>31</v>
      </c>
      <c r="C44" s="28" t="s">
        <v>27</v>
      </c>
      <c r="D44" s="29">
        <v>1</v>
      </c>
      <c r="E44" s="32"/>
      <c r="F44" s="31"/>
    </row>
    <row r="45" spans="1:6" x14ac:dyDescent="0.3">
      <c r="A45" s="26"/>
      <c r="B45" s="27"/>
      <c r="C45" s="28"/>
      <c r="D45" s="29"/>
      <c r="E45" s="32"/>
      <c r="F45" s="31"/>
    </row>
    <row r="46" spans="1:6" x14ac:dyDescent="0.3">
      <c r="A46" s="26">
        <f t="shared" si="0"/>
        <v>2.1299999999999972</v>
      </c>
      <c r="B46" s="27" t="s">
        <v>32</v>
      </c>
      <c r="C46" s="28" t="s">
        <v>27</v>
      </c>
      <c r="D46" s="29">
        <v>1</v>
      </c>
      <c r="E46" s="32"/>
      <c r="F46" s="31"/>
    </row>
    <row r="47" spans="1:6" x14ac:dyDescent="0.3">
      <c r="A47" s="26"/>
      <c r="B47" s="27"/>
      <c r="C47" s="28"/>
      <c r="D47" s="29"/>
      <c r="E47" s="32"/>
      <c r="F47" s="31"/>
    </row>
    <row r="48" spans="1:6" ht="26" x14ac:dyDescent="0.3">
      <c r="A48" s="26">
        <f t="shared" si="0"/>
        <v>2.139999999999997</v>
      </c>
      <c r="B48" s="27" t="s">
        <v>33</v>
      </c>
      <c r="C48" s="28" t="s">
        <v>27</v>
      </c>
      <c r="D48" s="29">
        <v>1</v>
      </c>
      <c r="E48" s="32"/>
      <c r="F48" s="31"/>
    </row>
    <row r="49" spans="1:6" x14ac:dyDescent="0.3">
      <c r="A49" s="26"/>
      <c r="B49" s="27"/>
      <c r="C49" s="28"/>
      <c r="D49" s="29"/>
      <c r="E49" s="32"/>
      <c r="F49" s="31"/>
    </row>
    <row r="50" spans="1:6" x14ac:dyDescent="0.3">
      <c r="A50" s="26">
        <f t="shared" si="0"/>
        <v>2.1499999999999968</v>
      </c>
      <c r="B50" s="27" t="s">
        <v>34</v>
      </c>
      <c r="C50" s="28" t="s">
        <v>27</v>
      </c>
      <c r="D50" s="29">
        <v>2</v>
      </c>
      <c r="E50" s="32"/>
      <c r="F50" s="31"/>
    </row>
    <row r="51" spans="1:6" x14ac:dyDescent="0.3">
      <c r="A51" s="26"/>
      <c r="B51" s="27"/>
      <c r="C51" s="28"/>
      <c r="D51" s="29"/>
      <c r="E51" s="32"/>
      <c r="F51" s="31"/>
    </row>
    <row r="52" spans="1:6" x14ac:dyDescent="0.3">
      <c r="A52" s="26">
        <f t="shared" si="0"/>
        <v>2.1599999999999966</v>
      </c>
      <c r="B52" s="27" t="s">
        <v>35</v>
      </c>
      <c r="C52" s="28" t="s">
        <v>27</v>
      </c>
      <c r="D52" s="29">
        <v>2</v>
      </c>
      <c r="E52" s="32"/>
      <c r="F52" s="31"/>
    </row>
    <row r="53" spans="1:6" x14ac:dyDescent="0.3">
      <c r="A53" s="26"/>
      <c r="B53" s="27"/>
      <c r="C53" s="28"/>
      <c r="D53" s="29"/>
      <c r="E53" s="32"/>
      <c r="F53" s="31"/>
    </row>
    <row r="54" spans="1:6" s="4" customFormat="1" x14ac:dyDescent="0.3">
      <c r="A54" s="81"/>
      <c r="B54" s="82" t="s">
        <v>10</v>
      </c>
      <c r="C54" s="82"/>
      <c r="D54" s="83"/>
      <c r="E54" s="84"/>
      <c r="F54" s="85"/>
    </row>
    <row r="55" spans="1:6" s="6" customFormat="1" ht="13.5" x14ac:dyDescent="0.3">
      <c r="A55" s="40"/>
      <c r="B55" s="76"/>
      <c r="C55" s="77"/>
      <c r="D55" s="78"/>
      <c r="E55" s="79"/>
      <c r="F55" s="80"/>
    </row>
    <row r="56" spans="1:6" x14ac:dyDescent="0.3">
      <c r="A56" s="20">
        <v>3</v>
      </c>
      <c r="B56" s="101" t="s">
        <v>36</v>
      </c>
      <c r="C56" s="42"/>
      <c r="D56" s="43"/>
      <c r="E56" s="44"/>
      <c r="F56" s="121"/>
    </row>
    <row r="57" spans="1:6" x14ac:dyDescent="0.3">
      <c r="A57" s="26"/>
      <c r="B57" s="101"/>
      <c r="C57" s="42"/>
      <c r="D57" s="43"/>
      <c r="E57" s="44"/>
      <c r="F57" s="121"/>
    </row>
    <row r="58" spans="1:6" ht="39" x14ac:dyDescent="0.3">
      <c r="A58" s="56">
        <f>A56+0.01</f>
        <v>3.01</v>
      </c>
      <c r="B58" s="27" t="s">
        <v>37</v>
      </c>
      <c r="C58" s="28" t="s">
        <v>9</v>
      </c>
      <c r="D58" s="29">
        <v>1</v>
      </c>
      <c r="E58" s="120"/>
      <c r="F58" s="31"/>
    </row>
    <row r="59" spans="1:6" x14ac:dyDescent="0.3">
      <c r="A59" s="26"/>
      <c r="B59" s="27"/>
      <c r="C59" s="28"/>
      <c r="D59" s="29"/>
      <c r="E59" s="120"/>
      <c r="F59" s="31"/>
    </row>
    <row r="60" spans="1:6" s="4" customFormat="1" x14ac:dyDescent="0.3">
      <c r="A60" s="34"/>
      <c r="B60" s="35" t="s">
        <v>10</v>
      </c>
      <c r="C60" s="36"/>
      <c r="D60" s="37"/>
      <c r="E60" s="38"/>
      <c r="F60" s="39"/>
    </row>
    <row r="61" spans="1:6" x14ac:dyDescent="0.3">
      <c r="A61" s="86"/>
      <c r="B61" s="87"/>
      <c r="C61" s="87"/>
      <c r="D61" s="88"/>
      <c r="E61" s="89"/>
      <c r="F61" s="90"/>
    </row>
    <row r="62" spans="1:6" ht="14" x14ac:dyDescent="0.3">
      <c r="A62" s="91">
        <v>4</v>
      </c>
      <c r="B62" s="161" t="s">
        <v>38</v>
      </c>
      <c r="C62" s="162"/>
      <c r="D62" s="162"/>
      <c r="E62" s="162"/>
      <c r="F62" s="163"/>
    </row>
    <row r="63" spans="1:6" s="7" customFormat="1" ht="15.5" x14ac:dyDescent="0.3">
      <c r="A63" s="92"/>
      <c r="B63" s="93"/>
      <c r="C63" s="94"/>
      <c r="D63" s="95"/>
      <c r="E63" s="96"/>
      <c r="F63" s="97"/>
    </row>
    <row r="64" spans="1:6" ht="27" customHeight="1" x14ac:dyDescent="0.3">
      <c r="A64" s="26">
        <f t="shared" ref="A64:A68" si="1">A62+0.01</f>
        <v>4.01</v>
      </c>
      <c r="B64" s="27" t="s">
        <v>39</v>
      </c>
      <c r="C64" s="28" t="s">
        <v>40</v>
      </c>
      <c r="D64" s="29">
        <v>7</v>
      </c>
      <c r="E64" s="30"/>
      <c r="F64" s="32"/>
    </row>
    <row r="65" spans="1:6" x14ac:dyDescent="0.3">
      <c r="A65" s="40"/>
      <c r="B65" s="27"/>
      <c r="C65" s="28"/>
      <c r="D65" s="29"/>
      <c r="E65" s="30"/>
      <c r="F65" s="32"/>
    </row>
    <row r="66" spans="1:6" ht="39" x14ac:dyDescent="0.3">
      <c r="A66" s="26">
        <f t="shared" si="1"/>
        <v>4.0199999999999996</v>
      </c>
      <c r="B66" s="27" t="s">
        <v>41</v>
      </c>
      <c r="C66" s="28" t="s">
        <v>40</v>
      </c>
      <c r="D66" s="29">
        <v>7</v>
      </c>
      <c r="E66" s="30"/>
      <c r="F66" s="32"/>
    </row>
    <row r="67" spans="1:6" x14ac:dyDescent="0.3">
      <c r="A67" s="26"/>
      <c r="B67" s="27"/>
      <c r="C67" s="28"/>
      <c r="D67" s="29"/>
      <c r="E67" s="30"/>
      <c r="F67" s="32"/>
    </row>
    <row r="68" spans="1:6" ht="65" x14ac:dyDescent="0.3">
      <c r="A68" s="26">
        <f t="shared" si="1"/>
        <v>4.0299999999999994</v>
      </c>
      <c r="B68" s="27" t="s">
        <v>42</v>
      </c>
      <c r="C68" s="28"/>
      <c r="D68" s="29"/>
      <c r="E68" s="30"/>
      <c r="F68" s="32"/>
    </row>
    <row r="69" spans="1:6" x14ac:dyDescent="0.3">
      <c r="A69" s="26"/>
      <c r="B69" s="27"/>
      <c r="C69" s="28"/>
      <c r="D69" s="29"/>
      <c r="E69" s="30"/>
      <c r="F69" s="32"/>
    </row>
    <row r="70" spans="1:6" ht="39" x14ac:dyDescent="0.3">
      <c r="A70" s="26">
        <f>A68+0.01</f>
        <v>4.0399999999999991</v>
      </c>
      <c r="B70" s="27" t="s">
        <v>43</v>
      </c>
      <c r="C70" s="28" t="s">
        <v>44</v>
      </c>
      <c r="D70" s="29">
        <v>5</v>
      </c>
      <c r="E70" s="30"/>
      <c r="F70" s="32"/>
    </row>
    <row r="71" spans="1:6" x14ac:dyDescent="0.3">
      <c r="A71" s="40"/>
      <c r="B71" s="27"/>
      <c r="C71" s="28"/>
      <c r="D71" s="29"/>
      <c r="E71" s="30"/>
      <c r="F71" s="32"/>
    </row>
    <row r="72" spans="1:6" s="6" customFormat="1" ht="13.5" x14ac:dyDescent="0.3">
      <c r="A72" s="98"/>
      <c r="B72" s="76" t="s">
        <v>45</v>
      </c>
      <c r="C72" s="77"/>
      <c r="D72" s="78"/>
      <c r="E72" s="79"/>
      <c r="F72" s="99"/>
    </row>
    <row r="73" spans="1:6" s="6" customFormat="1" ht="13.5" x14ac:dyDescent="0.3">
      <c r="A73" s="98"/>
      <c r="B73" s="76"/>
      <c r="C73" s="77"/>
      <c r="D73" s="78"/>
      <c r="E73" s="79"/>
      <c r="F73" s="99"/>
    </row>
    <row r="74" spans="1:6" x14ac:dyDescent="0.3">
      <c r="A74" s="26">
        <f>A70+0.01</f>
        <v>4.0499999999999989</v>
      </c>
      <c r="B74" s="27" t="s">
        <v>46</v>
      </c>
      <c r="C74" s="28" t="s">
        <v>44</v>
      </c>
      <c r="D74" s="29">
        <v>2</v>
      </c>
      <c r="E74" s="30"/>
      <c r="F74" s="32"/>
    </row>
    <row r="75" spans="1:6" x14ac:dyDescent="0.3">
      <c r="A75" s="40"/>
      <c r="B75" s="27"/>
      <c r="C75" s="28"/>
      <c r="D75" s="29"/>
      <c r="E75" s="30"/>
      <c r="F75" s="32"/>
    </row>
    <row r="76" spans="1:6" s="1" customFormat="1" x14ac:dyDescent="0.3">
      <c r="A76" s="100"/>
      <c r="B76" s="101" t="s">
        <v>47</v>
      </c>
      <c r="C76" s="17"/>
      <c r="D76" s="102"/>
      <c r="E76" s="103"/>
      <c r="F76" s="104"/>
    </row>
    <row r="77" spans="1:6" s="1" customFormat="1" x14ac:dyDescent="0.3">
      <c r="A77" s="100"/>
      <c r="B77" s="101"/>
      <c r="C77" s="17"/>
      <c r="D77" s="102"/>
      <c r="E77" s="103"/>
      <c r="F77" s="104"/>
    </row>
    <row r="78" spans="1:6" ht="39" x14ac:dyDescent="0.3">
      <c r="A78" s="26">
        <f>A74+0.01</f>
        <v>4.0599999999999987</v>
      </c>
      <c r="B78" s="27" t="s">
        <v>48</v>
      </c>
      <c r="C78" s="28" t="s">
        <v>40</v>
      </c>
      <c r="D78" s="29">
        <v>6</v>
      </c>
      <c r="E78" s="30"/>
      <c r="F78" s="32"/>
    </row>
    <row r="79" spans="1:6" x14ac:dyDescent="0.3">
      <c r="A79" s="40"/>
      <c r="B79" s="27"/>
      <c r="C79" s="28"/>
      <c r="D79" s="29"/>
      <c r="E79" s="30"/>
      <c r="F79" s="32"/>
    </row>
    <row r="80" spans="1:6" ht="52" x14ac:dyDescent="0.3">
      <c r="A80" s="26">
        <f>A78+0.01</f>
        <v>4.0699999999999985</v>
      </c>
      <c r="B80" s="27" t="s">
        <v>49</v>
      </c>
      <c r="C80" s="28" t="s">
        <v>50</v>
      </c>
      <c r="D80" s="29">
        <v>45</v>
      </c>
      <c r="E80" s="30"/>
      <c r="F80" s="32"/>
    </row>
    <row r="81" spans="1:6" x14ac:dyDescent="0.3">
      <c r="A81" s="40"/>
      <c r="B81" s="27"/>
      <c r="C81" s="28"/>
      <c r="D81" s="29"/>
      <c r="E81" s="30"/>
      <c r="F81" s="32"/>
    </row>
    <row r="82" spans="1:6" s="1" customFormat="1" x14ac:dyDescent="0.3">
      <c r="A82" s="100"/>
      <c r="B82" s="101" t="s">
        <v>51</v>
      </c>
      <c r="C82" s="17"/>
      <c r="D82" s="102"/>
      <c r="E82" s="103"/>
      <c r="F82" s="104"/>
    </row>
    <row r="83" spans="1:6" s="1" customFormat="1" x14ac:dyDescent="0.3">
      <c r="A83" s="100"/>
      <c r="B83" s="101"/>
      <c r="C83" s="17"/>
      <c r="D83" s="102"/>
      <c r="E83" s="103"/>
      <c r="F83" s="104"/>
    </row>
    <row r="84" spans="1:6" ht="39" x14ac:dyDescent="0.3">
      <c r="A84" s="26">
        <f>A80+0.01</f>
        <v>4.0799999999999983</v>
      </c>
      <c r="B84" s="27" t="s">
        <v>52</v>
      </c>
      <c r="C84" s="28" t="s">
        <v>44</v>
      </c>
      <c r="D84" s="29">
        <v>1</v>
      </c>
      <c r="E84" s="30"/>
      <c r="F84" s="32"/>
    </row>
    <row r="85" spans="1:6" x14ac:dyDescent="0.3">
      <c r="A85" s="40"/>
      <c r="B85" s="27"/>
      <c r="C85" s="28"/>
      <c r="D85" s="29"/>
      <c r="E85" s="30"/>
      <c r="F85" s="32"/>
    </row>
    <row r="86" spans="1:6" s="1" customFormat="1" ht="26" x14ac:dyDescent="0.3">
      <c r="A86" s="100"/>
      <c r="B86" s="101" t="s">
        <v>53</v>
      </c>
      <c r="C86" s="17"/>
      <c r="D86" s="102"/>
      <c r="E86" s="103"/>
      <c r="F86" s="104"/>
    </row>
    <row r="87" spans="1:6" s="1" customFormat="1" x14ac:dyDescent="0.3">
      <c r="A87" s="100"/>
      <c r="B87" s="101"/>
      <c r="C87" s="17"/>
      <c r="D87" s="102"/>
      <c r="E87" s="103"/>
      <c r="F87" s="104"/>
    </row>
    <row r="88" spans="1:6" ht="65" x14ac:dyDescent="0.3">
      <c r="A88" s="26">
        <f>A84+0.01</f>
        <v>4.0899999999999981</v>
      </c>
      <c r="B88" s="27" t="s">
        <v>54</v>
      </c>
      <c r="C88" s="28" t="s">
        <v>40</v>
      </c>
      <c r="D88" s="29">
        <v>20</v>
      </c>
      <c r="E88" s="30"/>
      <c r="F88" s="32"/>
    </row>
    <row r="89" spans="1:6" x14ac:dyDescent="0.3">
      <c r="A89" s="40"/>
      <c r="B89" s="27"/>
      <c r="C89" s="28"/>
      <c r="D89" s="29"/>
      <c r="E89" s="30"/>
      <c r="F89" s="32"/>
    </row>
    <row r="90" spans="1:6" ht="39" x14ac:dyDescent="0.3">
      <c r="A90" s="26">
        <f t="shared" ref="A90:A94" si="2">A88+0.01</f>
        <v>4.0999999999999979</v>
      </c>
      <c r="B90" s="27" t="s">
        <v>55</v>
      </c>
      <c r="C90" s="28" t="s">
        <v>56</v>
      </c>
      <c r="D90" s="29">
        <v>12</v>
      </c>
      <c r="E90" s="30"/>
      <c r="F90" s="32"/>
    </row>
    <row r="91" spans="1:6" x14ac:dyDescent="0.3">
      <c r="A91" s="40"/>
      <c r="B91" s="27"/>
      <c r="C91" s="28"/>
      <c r="D91" s="29"/>
      <c r="E91" s="30"/>
      <c r="F91" s="32"/>
    </row>
    <row r="92" spans="1:6" x14ac:dyDescent="0.3">
      <c r="A92" s="26">
        <f t="shared" si="2"/>
        <v>4.1099999999999977</v>
      </c>
      <c r="B92" s="27" t="s">
        <v>57</v>
      </c>
      <c r="C92" s="28" t="s">
        <v>40</v>
      </c>
      <c r="D92" s="29">
        <v>12</v>
      </c>
      <c r="E92" s="30"/>
      <c r="F92" s="32"/>
    </row>
    <row r="93" spans="1:6" x14ac:dyDescent="0.3">
      <c r="A93" s="40"/>
      <c r="B93" s="27"/>
      <c r="C93" s="28"/>
      <c r="D93" s="29"/>
      <c r="E93" s="30"/>
      <c r="F93" s="32"/>
    </row>
    <row r="94" spans="1:6" ht="54" customHeight="1" x14ac:dyDescent="0.3">
      <c r="A94" s="26">
        <f t="shared" si="2"/>
        <v>4.1199999999999974</v>
      </c>
      <c r="B94" s="27" t="s">
        <v>58</v>
      </c>
      <c r="C94" s="28" t="s">
        <v>50</v>
      </c>
      <c r="D94" s="29">
        <v>50</v>
      </c>
      <c r="E94" s="30"/>
      <c r="F94" s="32"/>
    </row>
    <row r="95" spans="1:6" x14ac:dyDescent="0.3">
      <c r="A95" s="40"/>
      <c r="B95" s="27"/>
      <c r="C95" s="28"/>
      <c r="D95" s="29"/>
      <c r="E95" s="30"/>
      <c r="F95" s="32"/>
    </row>
    <row r="96" spans="1:6" ht="31.5" customHeight="1" x14ac:dyDescent="0.3">
      <c r="A96" s="26">
        <f t="shared" ref="A96:A100" si="3">A94+0.01</f>
        <v>4.1299999999999972</v>
      </c>
      <c r="B96" s="27" t="s">
        <v>59</v>
      </c>
      <c r="C96" s="28" t="s">
        <v>44</v>
      </c>
      <c r="D96" s="29">
        <v>2</v>
      </c>
      <c r="E96" s="30"/>
      <c r="F96" s="32"/>
    </row>
    <row r="97" spans="1:6" x14ac:dyDescent="0.3">
      <c r="A97" s="40"/>
      <c r="B97" s="27"/>
      <c r="C97" s="28"/>
      <c r="D97" s="29"/>
      <c r="E97" s="30"/>
      <c r="F97" s="32"/>
    </row>
    <row r="98" spans="1:6" ht="52.5" customHeight="1" x14ac:dyDescent="0.3">
      <c r="A98" s="26">
        <f t="shared" si="3"/>
        <v>4.139999999999997</v>
      </c>
      <c r="B98" s="27" t="s">
        <v>60</v>
      </c>
      <c r="C98" s="28" t="s">
        <v>40</v>
      </c>
      <c r="D98" s="29">
        <v>30</v>
      </c>
      <c r="E98" s="30"/>
      <c r="F98" s="32"/>
    </row>
    <row r="99" spans="1:6" x14ac:dyDescent="0.3">
      <c r="A99" s="40"/>
      <c r="B99" s="27"/>
      <c r="C99" s="28"/>
      <c r="D99" s="29"/>
      <c r="E99" s="30"/>
      <c r="F99" s="32"/>
    </row>
    <row r="100" spans="1:6" ht="55.5" customHeight="1" x14ac:dyDescent="0.3">
      <c r="A100" s="26">
        <f t="shared" si="3"/>
        <v>4.1499999999999968</v>
      </c>
      <c r="B100" s="27" t="s">
        <v>61</v>
      </c>
      <c r="C100" s="28" t="s">
        <v>7</v>
      </c>
      <c r="D100" s="29">
        <v>1</v>
      </c>
      <c r="E100" s="30"/>
      <c r="F100" s="32"/>
    </row>
    <row r="101" spans="1:6" x14ac:dyDescent="0.3">
      <c r="A101" s="40"/>
      <c r="B101" s="27"/>
      <c r="C101" s="28"/>
      <c r="D101" s="29"/>
      <c r="E101" s="30"/>
      <c r="F101" s="32"/>
    </row>
    <row r="102" spans="1:6" s="6" customFormat="1" ht="27" x14ac:dyDescent="0.3">
      <c r="A102" s="75"/>
      <c r="B102" s="76" t="s">
        <v>25</v>
      </c>
      <c r="C102" s="77"/>
      <c r="D102" s="78"/>
      <c r="E102" s="79"/>
      <c r="F102" s="99"/>
    </row>
    <row r="103" spans="1:6" x14ac:dyDescent="0.3">
      <c r="A103" s="26"/>
      <c r="B103" s="27"/>
      <c r="C103" s="28"/>
      <c r="D103" s="29"/>
      <c r="E103" s="32"/>
      <c r="F103" s="32"/>
    </row>
    <row r="104" spans="1:6" x14ac:dyDescent="0.3">
      <c r="A104" s="26">
        <f>A100+0.01</f>
        <v>4.1599999999999966</v>
      </c>
      <c r="B104" s="27" t="s">
        <v>34</v>
      </c>
      <c r="C104" s="28" t="s">
        <v>27</v>
      </c>
      <c r="D104" s="29">
        <v>4</v>
      </c>
      <c r="E104" s="32"/>
      <c r="F104" s="32"/>
    </row>
    <row r="105" spans="1:6" x14ac:dyDescent="0.3">
      <c r="A105" s="26"/>
      <c r="B105" s="27"/>
      <c r="C105" s="28"/>
      <c r="D105" s="29"/>
      <c r="E105" s="32"/>
      <c r="F105" s="32"/>
    </row>
    <row r="106" spans="1:6" x14ac:dyDescent="0.3">
      <c r="A106" s="26">
        <f t="shared" ref="A106:A110" si="4">A104+0.01</f>
        <v>4.1699999999999964</v>
      </c>
      <c r="B106" s="27" t="s">
        <v>31</v>
      </c>
      <c r="C106" s="28" t="s">
        <v>27</v>
      </c>
      <c r="D106" s="29">
        <v>2</v>
      </c>
      <c r="E106" s="32"/>
      <c r="F106" s="32"/>
    </row>
    <row r="107" spans="1:6" x14ac:dyDescent="0.3">
      <c r="A107" s="26"/>
      <c r="B107" s="27"/>
      <c r="C107" s="28"/>
      <c r="D107" s="29"/>
      <c r="E107" s="32"/>
      <c r="F107" s="32"/>
    </row>
    <row r="108" spans="1:6" x14ac:dyDescent="0.3">
      <c r="A108" s="26">
        <f t="shared" si="4"/>
        <v>4.1799999999999962</v>
      </c>
      <c r="B108" s="27" t="s">
        <v>32</v>
      </c>
      <c r="C108" s="28" t="s">
        <v>27</v>
      </c>
      <c r="D108" s="29">
        <v>2</v>
      </c>
      <c r="E108" s="32"/>
      <c r="F108" s="32"/>
    </row>
    <row r="109" spans="1:6" x14ac:dyDescent="0.3">
      <c r="A109" s="26"/>
      <c r="B109" s="27"/>
      <c r="C109" s="28"/>
      <c r="D109" s="29"/>
      <c r="E109" s="32"/>
      <c r="F109" s="32"/>
    </row>
    <row r="110" spans="1:6" x14ac:dyDescent="0.3">
      <c r="A110" s="26">
        <f t="shared" si="4"/>
        <v>4.1899999999999959</v>
      </c>
      <c r="B110" s="27" t="s">
        <v>35</v>
      </c>
      <c r="C110" s="28" t="s">
        <v>27</v>
      </c>
      <c r="D110" s="29">
        <v>4</v>
      </c>
      <c r="E110" s="32"/>
      <c r="F110" s="32"/>
    </row>
    <row r="111" spans="1:6" x14ac:dyDescent="0.3">
      <c r="A111" s="26"/>
      <c r="B111" s="27"/>
      <c r="C111" s="28"/>
      <c r="D111" s="29"/>
      <c r="E111" s="32"/>
      <c r="F111" s="32"/>
    </row>
    <row r="112" spans="1:6" x14ac:dyDescent="0.3">
      <c r="A112" s="26">
        <f>A110+0.01</f>
        <v>4.1999999999999957</v>
      </c>
      <c r="B112" s="27" t="s">
        <v>62</v>
      </c>
      <c r="C112" s="28" t="s">
        <v>27</v>
      </c>
      <c r="D112" s="29">
        <v>1</v>
      </c>
      <c r="E112" s="32"/>
      <c r="F112" s="32"/>
    </row>
    <row r="113" spans="1:6" x14ac:dyDescent="0.3">
      <c r="A113" s="26"/>
      <c r="B113" s="27"/>
      <c r="C113" s="28"/>
      <c r="D113" s="29"/>
      <c r="E113" s="32"/>
      <c r="F113" s="32"/>
    </row>
    <row r="114" spans="1:6" x14ac:dyDescent="0.3">
      <c r="A114" s="26">
        <f t="shared" ref="A114" si="5">A112+0.01</f>
        <v>4.2099999999999955</v>
      </c>
      <c r="B114" s="27" t="s">
        <v>63</v>
      </c>
      <c r="C114" s="28" t="s">
        <v>19</v>
      </c>
      <c r="D114" s="29">
        <v>9</v>
      </c>
      <c r="E114" s="32"/>
      <c r="F114" s="32"/>
    </row>
    <row r="115" spans="1:6" x14ac:dyDescent="0.3">
      <c r="A115" s="26"/>
      <c r="B115" s="27"/>
      <c r="C115" s="28"/>
      <c r="D115" s="29"/>
      <c r="E115" s="32"/>
      <c r="F115" s="32"/>
    </row>
    <row r="116" spans="1:6" x14ac:dyDescent="0.3">
      <c r="A116" s="26">
        <f t="shared" ref="A116" si="6">A114+0.01</f>
        <v>4.2199999999999953</v>
      </c>
      <c r="B116" s="27" t="s">
        <v>64</v>
      </c>
      <c r="C116" s="28" t="s">
        <v>27</v>
      </c>
      <c r="D116" s="29">
        <v>1</v>
      </c>
      <c r="E116" s="32"/>
      <c r="F116" s="32"/>
    </row>
    <row r="117" spans="1:6" x14ac:dyDescent="0.3">
      <c r="A117" s="26"/>
      <c r="B117" s="27"/>
      <c r="C117" s="28"/>
      <c r="D117" s="29"/>
      <c r="E117" s="32"/>
      <c r="F117" s="32"/>
    </row>
    <row r="118" spans="1:6" x14ac:dyDescent="0.3">
      <c r="A118" s="26">
        <f t="shared" ref="A118" si="7">A116+0.01</f>
        <v>4.2299999999999951</v>
      </c>
      <c r="B118" s="27" t="s">
        <v>65</v>
      </c>
      <c r="C118" s="28" t="s">
        <v>27</v>
      </c>
      <c r="D118" s="29">
        <v>2</v>
      </c>
      <c r="E118" s="32"/>
      <c r="F118" s="32"/>
    </row>
    <row r="119" spans="1:6" x14ac:dyDescent="0.3">
      <c r="A119" s="26"/>
      <c r="B119" s="27"/>
      <c r="C119" s="28"/>
      <c r="D119" s="29"/>
      <c r="E119" s="32"/>
      <c r="F119" s="32"/>
    </row>
    <row r="120" spans="1:6" x14ac:dyDescent="0.3">
      <c r="A120" s="26">
        <f>A118+0.01</f>
        <v>4.2399999999999949</v>
      </c>
      <c r="B120" s="27" t="s">
        <v>66</v>
      </c>
      <c r="C120" s="28" t="s">
        <v>27</v>
      </c>
      <c r="D120" s="29">
        <v>6</v>
      </c>
      <c r="E120" s="32"/>
      <c r="F120" s="32"/>
    </row>
    <row r="121" spans="1:6" x14ac:dyDescent="0.3">
      <c r="A121" s="40"/>
      <c r="B121" s="27"/>
      <c r="C121" s="28"/>
      <c r="D121" s="29"/>
      <c r="E121" s="30"/>
      <c r="F121" s="32"/>
    </row>
    <row r="122" spans="1:6" x14ac:dyDescent="0.3">
      <c r="A122" s="20"/>
      <c r="B122" s="101" t="s">
        <v>67</v>
      </c>
      <c r="C122" s="42"/>
      <c r="D122" s="43"/>
      <c r="E122" s="44"/>
      <c r="F122" s="42"/>
    </row>
    <row r="123" spans="1:6" x14ac:dyDescent="0.3">
      <c r="A123" s="26"/>
      <c r="B123" s="42"/>
      <c r="C123" s="42"/>
      <c r="D123" s="43"/>
      <c r="E123" s="44"/>
      <c r="F123" s="42"/>
    </row>
    <row r="124" spans="1:6" ht="78" x14ac:dyDescent="0.3">
      <c r="A124" s="26">
        <f>A120+0.01</f>
        <v>4.2499999999999947</v>
      </c>
      <c r="B124" s="27" t="s">
        <v>68</v>
      </c>
      <c r="C124" s="28" t="s">
        <v>19</v>
      </c>
      <c r="D124" s="29">
        <v>1</v>
      </c>
      <c r="E124" s="30"/>
      <c r="F124" s="32"/>
    </row>
    <row r="125" spans="1:6" s="8" customFormat="1" x14ac:dyDescent="0.3">
      <c r="A125" s="105"/>
      <c r="B125" s="106"/>
      <c r="C125" s="105"/>
      <c r="D125" s="107"/>
      <c r="E125" s="107"/>
      <c r="F125" s="108"/>
    </row>
    <row r="126" spans="1:6" s="9" customFormat="1" x14ac:dyDescent="0.3">
      <c r="A126" s="105"/>
      <c r="B126" s="106" t="s">
        <v>69</v>
      </c>
      <c r="C126" s="105"/>
      <c r="D126" s="107"/>
      <c r="E126" s="107"/>
      <c r="F126" s="109"/>
    </row>
    <row r="127" spans="1:6" s="8" customFormat="1" x14ac:dyDescent="0.3">
      <c r="A127" s="105"/>
      <c r="B127" s="106"/>
      <c r="C127" s="105"/>
      <c r="D127" s="107"/>
      <c r="E127" s="107"/>
      <c r="F127" s="108"/>
    </row>
    <row r="128" spans="1:6" s="8" customFormat="1" x14ac:dyDescent="0.3">
      <c r="A128" s="26">
        <f>A124+0.01</f>
        <v>4.2599999999999945</v>
      </c>
      <c r="B128" s="110" t="s">
        <v>70</v>
      </c>
      <c r="C128" s="111" t="s">
        <v>44</v>
      </c>
      <c r="D128" s="112">
        <v>10</v>
      </c>
      <c r="E128" s="112"/>
      <c r="F128" s="108"/>
    </row>
    <row r="129" spans="1:6" s="8" customFormat="1" x14ac:dyDescent="0.3">
      <c r="A129" s="105"/>
      <c r="B129" s="113"/>
      <c r="C129" s="114"/>
      <c r="D129" s="115"/>
      <c r="E129" s="115"/>
      <c r="F129" s="108"/>
    </row>
    <row r="130" spans="1:6" s="8" customFormat="1" x14ac:dyDescent="0.3">
      <c r="A130" s="116">
        <f t="shared" ref="A130:A134" si="8">A128+0.01</f>
        <v>4.2699999999999942</v>
      </c>
      <c r="B130" s="117" t="s">
        <v>71</v>
      </c>
      <c r="C130" s="111" t="s">
        <v>44</v>
      </c>
      <c r="D130" s="112">
        <v>8</v>
      </c>
      <c r="E130" s="112"/>
      <c r="F130" s="108"/>
    </row>
    <row r="131" spans="1:6" s="8" customFormat="1" x14ac:dyDescent="0.3">
      <c r="A131" s="105"/>
      <c r="B131" s="113"/>
      <c r="C131" s="114"/>
      <c r="D131" s="115"/>
      <c r="E131" s="115"/>
      <c r="F131" s="108"/>
    </row>
    <row r="132" spans="1:6" s="8" customFormat="1" ht="26" x14ac:dyDescent="0.3">
      <c r="A132" s="116">
        <f t="shared" si="8"/>
        <v>4.279999999999994</v>
      </c>
      <c r="B132" s="117" t="s">
        <v>72</v>
      </c>
      <c r="C132" s="111" t="s">
        <v>40</v>
      </c>
      <c r="D132" s="112">
        <v>4</v>
      </c>
      <c r="E132" s="112"/>
      <c r="F132" s="108"/>
    </row>
    <row r="133" spans="1:6" s="8" customFormat="1" x14ac:dyDescent="0.3">
      <c r="A133" s="105"/>
      <c r="B133" s="113"/>
      <c r="C133" s="114"/>
      <c r="D133" s="115"/>
      <c r="E133" s="115"/>
      <c r="F133" s="108"/>
    </row>
    <row r="134" spans="1:6" s="8" customFormat="1" ht="26" x14ac:dyDescent="0.3">
      <c r="A134" s="116">
        <f t="shared" si="8"/>
        <v>4.2899999999999938</v>
      </c>
      <c r="B134" s="117" t="s">
        <v>73</v>
      </c>
      <c r="C134" s="111" t="s">
        <v>40</v>
      </c>
      <c r="D134" s="112">
        <v>4</v>
      </c>
      <c r="E134" s="112"/>
      <c r="F134" s="108"/>
    </row>
    <row r="135" spans="1:6" s="8" customFormat="1" x14ac:dyDescent="0.3">
      <c r="A135" s="105"/>
      <c r="B135" s="117"/>
      <c r="C135" s="111"/>
      <c r="D135" s="112"/>
      <c r="E135" s="112"/>
      <c r="F135" s="108"/>
    </row>
    <row r="136" spans="1:6" s="8" customFormat="1" x14ac:dyDescent="0.3">
      <c r="A136" s="116">
        <f t="shared" ref="A136:A140" si="9">A134+0.01</f>
        <v>4.2999999999999936</v>
      </c>
      <c r="B136" s="117" t="s">
        <v>74</v>
      </c>
      <c r="C136" s="118" t="s">
        <v>27</v>
      </c>
      <c r="D136" s="112">
        <v>1</v>
      </c>
      <c r="E136" s="112"/>
      <c r="F136" s="108"/>
    </row>
    <row r="137" spans="1:6" s="8" customFormat="1" x14ac:dyDescent="0.3">
      <c r="A137" s="105"/>
      <c r="B137" s="117"/>
      <c r="C137" s="111"/>
      <c r="D137" s="112"/>
      <c r="E137" s="112"/>
      <c r="F137" s="108"/>
    </row>
    <row r="138" spans="1:6" s="8" customFormat="1" x14ac:dyDescent="0.3">
      <c r="A138" s="116">
        <f t="shared" si="9"/>
        <v>4.3099999999999934</v>
      </c>
      <c r="B138" s="117" t="s">
        <v>75</v>
      </c>
      <c r="C138" s="111" t="s">
        <v>76</v>
      </c>
      <c r="D138" s="112">
        <v>3</v>
      </c>
      <c r="E138" s="112"/>
      <c r="F138" s="108"/>
    </row>
    <row r="139" spans="1:6" s="8" customFormat="1" x14ac:dyDescent="0.3">
      <c r="A139" s="105"/>
      <c r="B139" s="117"/>
      <c r="C139" s="111"/>
      <c r="D139" s="112"/>
      <c r="E139" s="112"/>
      <c r="F139" s="108"/>
    </row>
    <row r="140" spans="1:6" s="8" customFormat="1" x14ac:dyDescent="0.3">
      <c r="A140" s="116">
        <f t="shared" si="9"/>
        <v>4.3199999999999932</v>
      </c>
      <c r="B140" s="117" t="s">
        <v>77</v>
      </c>
      <c r="C140" s="118" t="s">
        <v>27</v>
      </c>
      <c r="D140" s="112">
        <v>2</v>
      </c>
      <c r="E140" s="112"/>
      <c r="F140" s="108"/>
    </row>
    <row r="141" spans="1:6" x14ac:dyDescent="0.3">
      <c r="A141" s="33"/>
      <c r="B141" s="27"/>
      <c r="C141" s="28"/>
      <c r="D141" s="29"/>
      <c r="E141" s="30"/>
      <c r="F141" s="32"/>
    </row>
    <row r="142" spans="1:6" s="4" customFormat="1" x14ac:dyDescent="0.3">
      <c r="A142" s="34"/>
      <c r="B142" s="35" t="s">
        <v>10</v>
      </c>
      <c r="C142" s="36"/>
      <c r="D142" s="37"/>
      <c r="E142" s="38"/>
      <c r="F142" s="119"/>
    </row>
    <row r="143" spans="1:6" x14ac:dyDescent="0.3">
      <c r="A143" s="26"/>
      <c r="B143" s="27"/>
      <c r="C143" s="28"/>
      <c r="D143" s="29"/>
      <c r="E143" s="120"/>
      <c r="F143" s="31"/>
    </row>
    <row r="144" spans="1:6" x14ac:dyDescent="0.3">
      <c r="A144" s="20">
        <v>5</v>
      </c>
      <c r="B144" s="101" t="s">
        <v>78</v>
      </c>
      <c r="C144" s="42"/>
      <c r="D144" s="43"/>
      <c r="E144" s="44"/>
      <c r="F144" s="121"/>
    </row>
    <row r="145" spans="1:8" x14ac:dyDescent="0.3">
      <c r="A145" s="26"/>
      <c r="B145" s="101"/>
      <c r="C145" s="42"/>
      <c r="D145" s="43"/>
      <c r="E145" s="44"/>
      <c r="F145" s="121"/>
    </row>
    <row r="146" spans="1:8" ht="39" x14ac:dyDescent="0.3">
      <c r="A146" s="56">
        <f>A144+0.01</f>
        <v>5.01</v>
      </c>
      <c r="B146" s="27" t="s">
        <v>79</v>
      </c>
      <c r="C146" s="28" t="s">
        <v>9</v>
      </c>
      <c r="D146" s="29">
        <v>1</v>
      </c>
      <c r="E146" s="120"/>
      <c r="F146" s="31"/>
    </row>
    <row r="147" spans="1:8" x14ac:dyDescent="0.3">
      <c r="A147" s="26"/>
      <c r="B147" s="27"/>
      <c r="C147" s="28"/>
      <c r="D147" s="29"/>
      <c r="E147" s="120"/>
      <c r="F147" s="31"/>
    </row>
    <row r="148" spans="1:8" s="4" customFormat="1" x14ac:dyDescent="0.3">
      <c r="A148" s="34"/>
      <c r="B148" s="35" t="s">
        <v>10</v>
      </c>
      <c r="C148" s="36"/>
      <c r="D148" s="37"/>
      <c r="E148" s="38"/>
      <c r="F148" s="39"/>
    </row>
    <row r="149" spans="1:8" s="10" customFormat="1" ht="15.5" x14ac:dyDescent="0.3">
      <c r="A149" s="122"/>
      <c r="B149" s="123"/>
      <c r="C149" s="124"/>
      <c r="D149" s="125"/>
      <c r="E149" s="126"/>
      <c r="F149" s="125"/>
      <c r="G149" s="127"/>
      <c r="H149" s="127"/>
    </row>
    <row r="150" spans="1:8" ht="14" x14ac:dyDescent="0.3">
      <c r="A150" s="128">
        <v>6</v>
      </c>
      <c r="B150" s="158" t="s">
        <v>80</v>
      </c>
      <c r="C150" s="159"/>
      <c r="D150" s="159"/>
      <c r="E150" s="159"/>
      <c r="F150" s="164"/>
    </row>
    <row r="151" spans="1:8" s="10" customFormat="1" ht="15.5" x14ac:dyDescent="0.3">
      <c r="A151" s="122"/>
      <c r="B151" s="129"/>
      <c r="C151" s="124"/>
      <c r="D151" s="125"/>
      <c r="E151" s="126"/>
      <c r="F151" s="125"/>
      <c r="G151" s="127"/>
      <c r="H151" s="127"/>
    </row>
    <row r="152" spans="1:8" s="11" customFormat="1" ht="99.75" customHeight="1" x14ac:dyDescent="0.3">
      <c r="A152" s="130"/>
      <c r="B152" s="131" t="s">
        <v>81</v>
      </c>
      <c r="C152" s="132"/>
      <c r="D152" s="133"/>
      <c r="E152" s="134"/>
      <c r="F152" s="133"/>
      <c r="G152" s="127"/>
      <c r="H152" s="127"/>
    </row>
    <row r="153" spans="1:8" x14ac:dyDescent="0.3">
      <c r="A153" s="26"/>
      <c r="B153" s="27"/>
      <c r="C153" s="28"/>
      <c r="D153" s="29"/>
      <c r="E153" s="32"/>
      <c r="F153" s="32"/>
    </row>
    <row r="154" spans="1:8" ht="26" x14ac:dyDescent="0.3">
      <c r="A154" s="26">
        <f>A150+0.01</f>
        <v>6.01</v>
      </c>
      <c r="B154" s="27" t="s">
        <v>82</v>
      </c>
      <c r="C154" s="28" t="s">
        <v>83</v>
      </c>
      <c r="D154" s="29">
        <v>60</v>
      </c>
      <c r="E154" s="32"/>
      <c r="F154" s="32"/>
    </row>
    <row r="155" spans="1:8" s="11" customFormat="1" ht="14" x14ac:dyDescent="0.3">
      <c r="A155" s="105"/>
      <c r="B155" s="135"/>
      <c r="C155" s="132"/>
      <c r="D155" s="133"/>
      <c r="E155" s="134"/>
      <c r="F155" s="133"/>
      <c r="G155" s="127"/>
    </row>
    <row r="156" spans="1:8" ht="39" x14ac:dyDescent="0.3">
      <c r="A156" s="26">
        <f>A150+0.01</f>
        <v>6.01</v>
      </c>
      <c r="B156" s="27" t="s">
        <v>84</v>
      </c>
      <c r="C156" s="28" t="s">
        <v>40</v>
      </c>
      <c r="D156" s="29">
        <v>20</v>
      </c>
      <c r="E156" s="30"/>
      <c r="F156" s="32"/>
    </row>
    <row r="157" spans="1:8" x14ac:dyDescent="0.3">
      <c r="A157" s="26"/>
      <c r="B157" s="27"/>
      <c r="C157" s="28"/>
      <c r="D157" s="29"/>
      <c r="E157" s="30"/>
      <c r="F157" s="32"/>
    </row>
    <row r="158" spans="1:8" ht="26" x14ac:dyDescent="0.3">
      <c r="A158" s="26">
        <f t="shared" ref="A158:A162" si="10">A156+0.01</f>
        <v>6.02</v>
      </c>
      <c r="B158" s="27" t="s">
        <v>85</v>
      </c>
      <c r="C158" s="28" t="s">
        <v>40</v>
      </c>
      <c r="D158" s="29">
        <v>20</v>
      </c>
      <c r="E158" s="30"/>
      <c r="F158" s="32"/>
    </row>
    <row r="159" spans="1:8" x14ac:dyDescent="0.3">
      <c r="A159" s="26"/>
      <c r="B159" s="27"/>
      <c r="C159" s="28"/>
      <c r="D159" s="29"/>
      <c r="E159" s="30"/>
      <c r="F159" s="32"/>
    </row>
    <row r="160" spans="1:8" ht="39" x14ac:dyDescent="0.3">
      <c r="A160" s="26">
        <f t="shared" si="10"/>
        <v>6.0299999999999994</v>
      </c>
      <c r="B160" s="27" t="s">
        <v>55</v>
      </c>
      <c r="C160" s="28" t="s">
        <v>40</v>
      </c>
      <c r="D160" s="29">
        <v>20</v>
      </c>
      <c r="E160" s="30"/>
      <c r="F160" s="32"/>
    </row>
    <row r="161" spans="1:6" x14ac:dyDescent="0.3">
      <c r="A161" s="26"/>
      <c r="B161" s="27"/>
      <c r="C161" s="28"/>
      <c r="D161" s="29"/>
      <c r="E161" s="30"/>
      <c r="F161" s="32"/>
    </row>
    <row r="162" spans="1:6" ht="26" x14ac:dyDescent="0.3">
      <c r="A162" s="26">
        <f t="shared" si="10"/>
        <v>6.0399999999999991</v>
      </c>
      <c r="B162" s="27" t="s">
        <v>86</v>
      </c>
      <c r="C162" s="28" t="s">
        <v>56</v>
      </c>
      <c r="D162" s="136">
        <v>2.5</v>
      </c>
      <c r="E162" s="30"/>
      <c r="F162" s="32"/>
    </row>
    <row r="163" spans="1:6" x14ac:dyDescent="0.3">
      <c r="A163" s="26"/>
      <c r="B163" s="27"/>
      <c r="C163" s="28"/>
      <c r="D163" s="29"/>
      <c r="E163" s="30"/>
      <c r="F163" s="32"/>
    </row>
    <row r="164" spans="1:6" x14ac:dyDescent="0.3">
      <c r="A164" s="26">
        <f>A162+0.01</f>
        <v>6.0499999999999989</v>
      </c>
      <c r="B164" s="27" t="s">
        <v>87</v>
      </c>
      <c r="C164" s="28" t="s">
        <v>40</v>
      </c>
      <c r="D164" s="136">
        <v>20</v>
      </c>
      <c r="E164" s="30"/>
      <c r="F164" s="32"/>
    </row>
    <row r="165" spans="1:6" x14ac:dyDescent="0.3">
      <c r="A165" s="26"/>
      <c r="B165" s="27"/>
      <c r="C165" s="28"/>
      <c r="D165" s="29"/>
      <c r="E165" s="30"/>
      <c r="F165" s="32"/>
    </row>
    <row r="166" spans="1:6" ht="65" x14ac:dyDescent="0.3">
      <c r="A166" s="26">
        <f>A162+0.01</f>
        <v>6.0499999999999989</v>
      </c>
      <c r="B166" s="27" t="s">
        <v>88</v>
      </c>
      <c r="C166" s="28" t="s">
        <v>40</v>
      </c>
      <c r="D166" s="29">
        <v>9</v>
      </c>
      <c r="E166" s="30"/>
      <c r="F166" s="32"/>
    </row>
    <row r="167" spans="1:6" x14ac:dyDescent="0.3">
      <c r="A167" s="26"/>
      <c r="B167" s="27"/>
      <c r="C167" s="28"/>
      <c r="D167" s="29"/>
      <c r="E167" s="30"/>
      <c r="F167" s="32"/>
    </row>
    <row r="168" spans="1:6" ht="36.75" customHeight="1" x14ac:dyDescent="0.3">
      <c r="A168" s="26">
        <f t="shared" ref="A168:A172" si="11">A166+0.01</f>
        <v>6.0599999999999987</v>
      </c>
      <c r="B168" s="27" t="s">
        <v>89</v>
      </c>
      <c r="C168" s="28" t="s">
        <v>40</v>
      </c>
      <c r="D168" s="29">
        <v>10</v>
      </c>
      <c r="E168" s="30"/>
      <c r="F168" s="32"/>
    </row>
    <row r="169" spans="1:6" x14ac:dyDescent="0.3">
      <c r="A169" s="26"/>
      <c r="B169" s="27"/>
      <c r="C169" s="28"/>
      <c r="D169" s="29"/>
      <c r="E169" s="30"/>
      <c r="F169" s="32"/>
    </row>
    <row r="170" spans="1:6" ht="26" x14ac:dyDescent="0.3">
      <c r="A170" s="26">
        <f t="shared" si="11"/>
        <v>6.0699999999999985</v>
      </c>
      <c r="B170" s="27" t="s">
        <v>90</v>
      </c>
      <c r="C170" s="28" t="s">
        <v>40</v>
      </c>
      <c r="D170" s="29">
        <v>9</v>
      </c>
      <c r="E170" s="30"/>
      <c r="F170" s="32"/>
    </row>
    <row r="171" spans="1:6" x14ac:dyDescent="0.3">
      <c r="A171" s="26"/>
      <c r="B171" s="27"/>
      <c r="C171" s="28"/>
      <c r="D171" s="29"/>
      <c r="E171" s="30"/>
      <c r="F171" s="32"/>
    </row>
    <row r="172" spans="1:6" ht="26" x14ac:dyDescent="0.3">
      <c r="A172" s="26">
        <f t="shared" si="11"/>
        <v>6.0799999999999983</v>
      </c>
      <c r="B172" s="27" t="s">
        <v>91</v>
      </c>
      <c r="C172" s="28" t="s">
        <v>40</v>
      </c>
      <c r="D172" s="29">
        <v>64</v>
      </c>
      <c r="E172" s="30"/>
      <c r="F172" s="32"/>
    </row>
    <row r="173" spans="1:6" x14ac:dyDescent="0.3">
      <c r="A173" s="26"/>
      <c r="B173" s="27"/>
      <c r="C173" s="28"/>
      <c r="D173" s="29"/>
      <c r="E173" s="30"/>
      <c r="F173" s="32"/>
    </row>
    <row r="174" spans="1:6" s="6" customFormat="1" ht="27" x14ac:dyDescent="0.3">
      <c r="A174" s="75"/>
      <c r="B174" s="76" t="s">
        <v>25</v>
      </c>
      <c r="C174" s="77"/>
      <c r="D174" s="78"/>
      <c r="E174" s="79"/>
      <c r="F174" s="99"/>
    </row>
    <row r="175" spans="1:6" x14ac:dyDescent="0.3">
      <c r="A175" s="137"/>
      <c r="B175" s="27"/>
      <c r="C175" s="28"/>
      <c r="D175" s="29"/>
      <c r="E175" s="30"/>
      <c r="F175" s="32"/>
    </row>
    <row r="176" spans="1:6" x14ac:dyDescent="0.3">
      <c r="A176" s="26">
        <f>A172+0.01</f>
        <v>6.0899999999999981</v>
      </c>
      <c r="B176" s="27" t="s">
        <v>92</v>
      </c>
      <c r="C176" s="28" t="s">
        <v>27</v>
      </c>
      <c r="D176" s="29">
        <v>2</v>
      </c>
      <c r="E176" s="32"/>
      <c r="F176" s="32"/>
    </row>
    <row r="177" spans="1:6" x14ac:dyDescent="0.3">
      <c r="A177" s="26"/>
      <c r="B177" s="27"/>
      <c r="C177" s="28"/>
      <c r="D177" s="29"/>
      <c r="E177" s="32"/>
      <c r="F177" s="32"/>
    </row>
    <row r="178" spans="1:6" x14ac:dyDescent="0.3">
      <c r="A178" s="26">
        <f t="shared" ref="A178:A182" si="12">A176+0.01</f>
        <v>6.0999999999999979</v>
      </c>
      <c r="B178" s="27" t="s">
        <v>93</v>
      </c>
      <c r="C178" s="28" t="s">
        <v>83</v>
      </c>
      <c r="D178" s="29">
        <v>60</v>
      </c>
      <c r="E178" s="32"/>
      <c r="F178" s="32"/>
    </row>
    <row r="179" spans="1:6" x14ac:dyDescent="0.3">
      <c r="A179" s="40"/>
      <c r="B179" s="27"/>
      <c r="C179" s="28"/>
      <c r="D179" s="29"/>
      <c r="E179" s="32"/>
      <c r="F179" s="32"/>
    </row>
    <row r="180" spans="1:6" x14ac:dyDescent="0.3">
      <c r="A180" s="26">
        <f t="shared" si="12"/>
        <v>6.1099999999999977</v>
      </c>
      <c r="B180" s="27" t="s">
        <v>94</v>
      </c>
      <c r="C180" s="28" t="s">
        <v>27</v>
      </c>
      <c r="D180" s="29">
        <v>1</v>
      </c>
      <c r="E180" s="32"/>
      <c r="F180" s="32"/>
    </row>
    <row r="181" spans="1:6" x14ac:dyDescent="0.3">
      <c r="A181" s="40"/>
      <c r="B181" s="27"/>
      <c r="C181" s="28"/>
      <c r="D181" s="29"/>
      <c r="E181" s="32"/>
      <c r="F181" s="32"/>
    </row>
    <row r="182" spans="1:6" x14ac:dyDescent="0.3">
      <c r="A182" s="26">
        <f t="shared" si="12"/>
        <v>6.1199999999999974</v>
      </c>
      <c r="B182" s="27" t="s">
        <v>95</v>
      </c>
      <c r="C182" s="28" t="s">
        <v>27</v>
      </c>
      <c r="D182" s="29">
        <v>2</v>
      </c>
      <c r="E182" s="32"/>
      <c r="F182" s="32"/>
    </row>
    <row r="183" spans="1:6" x14ac:dyDescent="0.3">
      <c r="A183" s="40"/>
      <c r="B183" s="27"/>
      <c r="C183" s="28"/>
      <c r="D183" s="29"/>
      <c r="E183" s="32"/>
      <c r="F183" s="32"/>
    </row>
    <row r="184" spans="1:6" x14ac:dyDescent="0.3">
      <c r="A184" s="26">
        <f t="shared" ref="A184:A188" si="13">A182+0.01</f>
        <v>6.1299999999999972</v>
      </c>
      <c r="B184" s="27" t="s">
        <v>96</v>
      </c>
      <c r="C184" s="28" t="s">
        <v>27</v>
      </c>
      <c r="D184" s="29">
        <v>1</v>
      </c>
      <c r="E184" s="32"/>
      <c r="F184" s="32"/>
    </row>
    <row r="185" spans="1:6" x14ac:dyDescent="0.3">
      <c r="A185" s="40"/>
      <c r="B185" s="27"/>
      <c r="C185" s="28"/>
      <c r="D185" s="29"/>
      <c r="E185" s="32"/>
      <c r="F185" s="32"/>
    </row>
    <row r="186" spans="1:6" x14ac:dyDescent="0.3">
      <c r="A186" s="26">
        <f t="shared" si="13"/>
        <v>6.139999999999997</v>
      </c>
      <c r="B186" s="27" t="s">
        <v>97</v>
      </c>
      <c r="C186" s="118" t="s">
        <v>27</v>
      </c>
      <c r="D186" s="29">
        <v>1</v>
      </c>
      <c r="E186" s="32"/>
      <c r="F186" s="32"/>
    </row>
    <row r="187" spans="1:6" x14ac:dyDescent="0.3">
      <c r="A187" s="40"/>
      <c r="B187" s="27"/>
      <c r="C187" s="28"/>
      <c r="D187" s="29"/>
      <c r="E187" s="32"/>
      <c r="F187" s="32"/>
    </row>
    <row r="188" spans="1:6" x14ac:dyDescent="0.3">
      <c r="A188" s="26">
        <f t="shared" si="13"/>
        <v>6.1499999999999968</v>
      </c>
      <c r="B188" s="27" t="s">
        <v>98</v>
      </c>
      <c r="C188" s="28" t="s">
        <v>27</v>
      </c>
      <c r="D188" s="29">
        <v>1</v>
      </c>
      <c r="E188" s="32"/>
      <c r="F188" s="32"/>
    </row>
    <row r="189" spans="1:6" x14ac:dyDescent="0.3">
      <c r="A189" s="40"/>
      <c r="B189" s="27"/>
      <c r="C189" s="28"/>
      <c r="D189" s="29"/>
      <c r="E189" s="32"/>
      <c r="F189" s="32"/>
    </row>
    <row r="190" spans="1:6" x14ac:dyDescent="0.3">
      <c r="A190" s="40">
        <v>6.16</v>
      </c>
      <c r="B190" s="27" t="s">
        <v>103</v>
      </c>
      <c r="C190" s="28" t="s">
        <v>27</v>
      </c>
      <c r="D190" s="29">
        <v>9</v>
      </c>
      <c r="E190" s="32"/>
      <c r="F190" s="32"/>
    </row>
    <row r="191" spans="1:6" x14ac:dyDescent="0.3">
      <c r="A191" s="40"/>
      <c r="B191" s="27"/>
      <c r="C191" s="28"/>
      <c r="D191" s="29"/>
      <c r="E191" s="32"/>
      <c r="F191" s="32"/>
    </row>
    <row r="192" spans="1:6" x14ac:dyDescent="0.3">
      <c r="A192" s="26">
        <v>6.17</v>
      </c>
      <c r="B192" s="27" t="s">
        <v>99</v>
      </c>
      <c r="C192" s="28" t="s">
        <v>27</v>
      </c>
      <c r="D192" s="29">
        <v>2</v>
      </c>
      <c r="E192" s="32"/>
      <c r="F192" s="32"/>
    </row>
    <row r="193" spans="1:8" x14ac:dyDescent="0.3">
      <c r="A193" s="40"/>
      <c r="B193" s="27"/>
      <c r="C193" s="28"/>
      <c r="D193" s="29"/>
      <c r="E193" s="32"/>
      <c r="F193" s="32"/>
    </row>
    <row r="194" spans="1:8" x14ac:dyDescent="0.3">
      <c r="A194" s="26">
        <f>A192+0.01</f>
        <v>6.18</v>
      </c>
      <c r="B194" s="27" t="s">
        <v>100</v>
      </c>
      <c r="C194" s="28" t="s">
        <v>27</v>
      </c>
      <c r="D194" s="29">
        <v>1</v>
      </c>
      <c r="E194" s="32"/>
      <c r="F194" s="32"/>
    </row>
    <row r="195" spans="1:8" s="10" customFormat="1" ht="15.5" x14ac:dyDescent="0.3">
      <c r="A195" s="122"/>
      <c r="B195" s="123"/>
      <c r="C195" s="124"/>
      <c r="D195" s="125"/>
      <c r="E195" s="126"/>
      <c r="F195" s="125"/>
      <c r="G195" s="127"/>
      <c r="H195" s="138"/>
    </row>
    <row r="196" spans="1:8" s="4" customFormat="1" x14ac:dyDescent="0.3">
      <c r="A196" s="34"/>
      <c r="B196" s="35" t="s">
        <v>10</v>
      </c>
      <c r="C196" s="36"/>
      <c r="D196" s="37"/>
      <c r="E196" s="38"/>
      <c r="F196" s="119"/>
    </row>
    <row r="197" spans="1:8" s="1" customFormat="1" ht="14" x14ac:dyDescent="0.3">
      <c r="A197" s="54"/>
      <c r="B197" s="21"/>
      <c r="C197" s="139"/>
      <c r="D197" s="140"/>
      <c r="E197" s="141"/>
      <c r="F197" s="45"/>
    </row>
    <row r="198" spans="1:8" s="12" customFormat="1" x14ac:dyDescent="0.3">
      <c r="A198" s="142"/>
      <c r="B198" s="143" t="s">
        <v>101</v>
      </c>
      <c r="C198" s="144"/>
      <c r="D198" s="145"/>
      <c r="E198" s="146"/>
      <c r="F198" s="147"/>
    </row>
    <row r="199" spans="1:8" x14ac:dyDescent="0.3">
      <c r="A199" s="40"/>
      <c r="B199" s="42"/>
      <c r="C199" s="42"/>
      <c r="D199" s="43"/>
      <c r="E199" s="44"/>
      <c r="F199" s="121"/>
    </row>
    <row r="200" spans="1:8" s="1" customFormat="1" ht="25.5" customHeight="1" x14ac:dyDescent="0.3">
      <c r="A200" s="20">
        <v>1</v>
      </c>
      <c r="B200" s="101" t="str">
        <f>B4</f>
        <v>PRELIMINARIES AND GENERAL ITEMS</v>
      </c>
      <c r="C200" s="139"/>
      <c r="D200" s="140"/>
      <c r="E200" s="141"/>
      <c r="F200" s="45"/>
    </row>
    <row r="201" spans="1:8" s="1" customFormat="1" ht="23.25" customHeight="1" x14ac:dyDescent="0.3">
      <c r="A201" s="100"/>
      <c r="B201" s="139"/>
      <c r="C201" s="139"/>
      <c r="D201" s="140"/>
      <c r="E201" s="141"/>
      <c r="F201" s="148"/>
    </row>
    <row r="202" spans="1:8" s="1" customFormat="1" ht="33.75" customHeight="1" x14ac:dyDescent="0.3">
      <c r="A202" s="20">
        <f t="shared" ref="A202:A204" si="14">A200+1</f>
        <v>2</v>
      </c>
      <c r="B202" s="139" t="str">
        <f>B12</f>
        <v>REMOVAL OF OLD PUMP &amp; INSTALLATION OF  NEW PUMP SYSTEM</v>
      </c>
      <c r="C202" s="139"/>
      <c r="D202" s="140"/>
      <c r="E202" s="141"/>
      <c r="F202" s="45"/>
    </row>
    <row r="203" spans="1:8" s="1" customFormat="1" x14ac:dyDescent="0.3">
      <c r="A203" s="100"/>
      <c r="B203" s="139"/>
      <c r="C203" s="139"/>
      <c r="D203" s="140"/>
      <c r="E203" s="141"/>
      <c r="F203" s="148"/>
    </row>
    <row r="204" spans="1:8" s="1" customFormat="1" ht="33.75" customHeight="1" x14ac:dyDescent="0.3">
      <c r="A204" s="20">
        <f t="shared" si="14"/>
        <v>3</v>
      </c>
      <c r="B204" s="139" t="str">
        <f>B56</f>
        <v>PIPELINE CONNECTION</v>
      </c>
      <c r="C204" s="139"/>
      <c r="D204" s="140"/>
      <c r="E204" s="141"/>
      <c r="F204" s="45"/>
    </row>
    <row r="205" spans="1:8" s="1" customFormat="1" x14ac:dyDescent="0.3">
      <c r="A205" s="100"/>
      <c r="B205" s="139"/>
      <c r="C205" s="139"/>
      <c r="D205" s="140"/>
      <c r="E205" s="141"/>
      <c r="F205" s="148"/>
    </row>
    <row r="206" spans="1:8" s="1" customFormat="1" ht="33.75" customHeight="1" x14ac:dyDescent="0.3">
      <c r="A206" s="20">
        <f>A204+1</f>
        <v>4</v>
      </c>
      <c r="B206" s="139" t="str">
        <f>B62</f>
        <v>TANK BASE (3MX3M) AND STAND PIPE FOR DISPENSARY</v>
      </c>
      <c r="C206" s="139"/>
      <c r="D206" s="140"/>
      <c r="E206" s="141"/>
      <c r="F206" s="45"/>
    </row>
    <row r="207" spans="1:8" s="1" customFormat="1" x14ac:dyDescent="0.3">
      <c r="A207" s="100"/>
      <c r="B207" s="139"/>
      <c r="C207" s="139"/>
      <c r="D207" s="140"/>
      <c r="E207" s="141"/>
      <c r="F207" s="148"/>
    </row>
    <row r="208" spans="1:8" s="1" customFormat="1" ht="33.75" customHeight="1" x14ac:dyDescent="0.3">
      <c r="A208" s="20">
        <f>A206+1</f>
        <v>5</v>
      </c>
      <c r="B208" s="139" t="str">
        <f>B144</f>
        <v>CHLORINE DOSING UNIT</v>
      </c>
      <c r="C208" s="139"/>
      <c r="D208" s="140"/>
      <c r="E208" s="141"/>
      <c r="F208" s="45"/>
    </row>
    <row r="209" spans="1:6" s="1" customFormat="1" x14ac:dyDescent="0.3">
      <c r="A209" s="100"/>
      <c r="B209" s="139"/>
      <c r="C209" s="139"/>
      <c r="D209" s="140"/>
      <c r="E209" s="141"/>
      <c r="F209" s="148"/>
    </row>
    <row r="210" spans="1:6" s="1" customFormat="1" ht="33.75" customHeight="1" x14ac:dyDescent="0.3">
      <c r="A210" s="20">
        <f>A208+1</f>
        <v>6</v>
      </c>
      <c r="B210" s="139" t="str">
        <f>B150</f>
        <v>CATTLE TROUGH (1NO)</v>
      </c>
      <c r="C210" s="139"/>
      <c r="D210" s="140"/>
      <c r="E210" s="141"/>
      <c r="F210" s="45"/>
    </row>
    <row r="211" spans="1:6" x14ac:dyDescent="0.3">
      <c r="A211" s="40"/>
      <c r="B211" s="42"/>
      <c r="C211" s="42"/>
      <c r="D211" s="43"/>
      <c r="E211" s="44"/>
      <c r="F211" s="121"/>
    </row>
    <row r="212" spans="1:6" s="13" customFormat="1" x14ac:dyDescent="0.3">
      <c r="A212" s="149"/>
      <c r="B212" s="150" t="s">
        <v>102</v>
      </c>
      <c r="C212" s="151"/>
      <c r="D212" s="152"/>
      <c r="E212" s="153"/>
      <c r="F212" s="154"/>
    </row>
  </sheetData>
  <mergeCells count="9">
    <mergeCell ref="B26:F26"/>
    <mergeCell ref="B62:F62"/>
    <mergeCell ref="B150:F150"/>
    <mergeCell ref="A1:F1"/>
    <mergeCell ref="B4:F4"/>
    <mergeCell ref="B12:F12"/>
    <mergeCell ref="B14:F14"/>
    <mergeCell ref="B18:F18"/>
    <mergeCell ref="A2:F2"/>
  </mergeCells>
  <pageMargins left="0.7" right="0.7" top="0.75" bottom="0.75" header="0.3" footer="0.3"/>
  <pageSetup scale="83" orientation="portrait" r:id="rId1"/>
  <headerFooter>
    <oddFooter>&amp;CPage &amp;P of &amp;N</oddFooter>
  </headerFooter>
  <rowBreaks count="1" manualBreakCount="1">
    <brk id="3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LOMIL WS</vt:lpstr>
      <vt:lpstr>'LOMIL WS'!Print_Area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Hassan Aden</cp:lastModifiedBy>
  <cp:revision/>
  <dcterms:created xsi:type="dcterms:W3CDTF">2021-07-02T09:18:00Z</dcterms:created>
  <dcterms:modified xsi:type="dcterms:W3CDTF">2025-03-28T15:19:07Z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FB3E7DD35061450F82E5DACCB47CE7D0_13</vt:lpwstr>
  </property>
  <property fmtid="{D5CDD505-2E9C-101B-9397-08002B2CF9AE}" pid="3" name="KSOProductBuildVer">
    <vt:lpwstr>1033-12.2.0.20326</vt:lpwstr>
  </property>
</Properties>
</file>