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7915CB42-DAE8-4CF1-A3C6-1EFBD155B9A2}" xr6:coauthVersionLast="47" xr6:coauthVersionMax="47" xr10:uidLastSave="{00000000-0000-0000-0000-000000000000}"/>
  <bookViews>
    <workbookView xWindow="-110" yWindow="-110" windowWidth="19420" windowHeight="10420" xr2:uid="{00000000-000D-0000-FFFF-FFFF00000000}"/>
  </bookViews>
  <sheets>
    <sheet name="KOSWAT" sheetId="3" r:id="rId1"/>
  </sheets>
  <definedNames>
    <definedName name="_xlnm.Print_Area" localSheetId="0">KOSWAT!$A$1:$F$237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3" i="3" l="1"/>
  <c r="B231" i="3"/>
  <c r="B229" i="3"/>
  <c r="B227" i="3"/>
  <c r="A227" i="3"/>
  <c r="A229" i="3" s="1"/>
  <c r="A231" i="3" s="1"/>
  <c r="A233" i="3" s="1"/>
  <c r="B225" i="3"/>
  <c r="A156" i="3"/>
  <c r="A158" i="3" s="1"/>
  <c r="A162" i="3" s="1"/>
  <c r="A164" i="3" s="1"/>
  <c r="A166" i="3" s="1"/>
  <c r="A168" i="3" s="1"/>
  <c r="A170" i="3" s="1"/>
  <c r="A172" i="3" s="1"/>
  <c r="A174" i="3" s="1"/>
  <c r="A183" i="3" s="1"/>
  <c r="A189" i="3" s="1"/>
  <c r="A191" i="3" s="1"/>
  <c r="A197" i="3" s="1"/>
  <c r="A199" i="3" s="1"/>
  <c r="A201" i="3" s="1"/>
  <c r="A205" i="3" s="1"/>
  <c r="A207" i="3" s="1"/>
  <c r="A211" i="3" s="1"/>
  <c r="A213" i="3" s="1"/>
  <c r="A215" i="3" s="1"/>
  <c r="A218" i="3" s="1"/>
  <c r="A149" i="3"/>
  <c r="A59" i="3"/>
  <c r="A61" i="3" s="1"/>
  <c r="A63" i="3" s="1"/>
  <c r="A65" i="3" s="1"/>
  <c r="A69" i="3" s="1"/>
  <c r="A73" i="3" s="1"/>
  <c r="A75" i="3" s="1"/>
  <c r="A79" i="3" s="1"/>
  <c r="A83" i="3" s="1"/>
  <c r="A85" i="3" s="1"/>
  <c r="A87" i="3" s="1"/>
  <c r="A89" i="3" s="1"/>
  <c r="A91" i="3" s="1"/>
  <c r="A93" i="3" s="1"/>
  <c r="A95" i="3" s="1"/>
  <c r="A97" i="3" s="1"/>
  <c r="A101" i="3" s="1"/>
  <c r="A103" i="3" s="1"/>
  <c r="A105" i="3" s="1"/>
  <c r="A107" i="3" s="1"/>
  <c r="A109" i="3" s="1"/>
  <c r="A111" i="3" s="1"/>
  <c r="A119" i="3" s="1"/>
  <c r="A121" i="3" s="1"/>
  <c r="A123" i="3" s="1"/>
  <c r="A127" i="3" s="1"/>
  <c r="A131" i="3" s="1"/>
  <c r="A133" i="3" s="1"/>
  <c r="A135" i="3" s="1"/>
  <c r="A137" i="3" s="1"/>
  <c r="A139" i="3" s="1"/>
  <c r="A141" i="3" s="1"/>
  <c r="A143" i="3" s="1"/>
  <c r="A17" i="3"/>
  <c r="A21" i="3" s="1"/>
  <c r="A23" i="3" s="1"/>
  <c r="A25" i="3" s="1"/>
  <c r="A29" i="3" s="1"/>
  <c r="A31" i="3" s="1"/>
  <c r="A33" i="3" s="1"/>
  <c r="A37" i="3" s="1"/>
  <c r="A39" i="3" s="1"/>
  <c r="A41" i="3" s="1"/>
  <c r="A43" i="3" s="1"/>
  <c r="A45" i="3" s="1"/>
  <c r="A47" i="3" s="1"/>
  <c r="A49" i="3" s="1"/>
  <c r="A51" i="3" s="1"/>
  <c r="A53" i="3" s="1"/>
  <c r="A7" i="3"/>
  <c r="A9" i="3" s="1"/>
</calcChain>
</file>

<file path=xl/sharedStrings.xml><?xml version="1.0" encoding="utf-8"?>
<sst xmlns="http://schemas.openxmlformats.org/spreadsheetml/2006/main" count="194" uniqueCount="121">
  <si>
    <t>REHABILITATION AND IMPROVEMENT OF KOSWAT WATER PROJECT IN TURKANA COUNTY</t>
  </si>
  <si>
    <t>ITEM</t>
  </si>
  <si>
    <t>DESCRIPTION</t>
  </si>
  <si>
    <t>Unit</t>
  </si>
  <si>
    <t>Qty</t>
  </si>
  <si>
    <t>PRELIMINARIES AND GENERAL ITEMS</t>
  </si>
  <si>
    <t>Mobilization  and demobilization from site about 90km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</si>
  <si>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</si>
  <si>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</si>
  <si>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</si>
  <si>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</si>
  <si>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PUMNP &amp; INSTALLATION OF  SOLAR POWERED SYSTEM</t>
  </si>
  <si>
    <t>Dismantling of Hand Pump and Borehole inspection</t>
  </si>
  <si>
    <t>Allow for removal of hand pump and its accessories</t>
  </si>
  <si>
    <t>Pump Intallation</t>
  </si>
  <si>
    <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</si>
  <si>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</si>
  <si>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</si>
  <si>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t>Supply, install and test a submersible pump</t>
    </r>
    <r>
      <rPr>
        <b/>
        <sz val="10"/>
        <color rgb="FF000000"/>
        <rFont val="Times New Roman"/>
        <family val="1"/>
      </rPr>
      <t>(SQF 5A-7</t>
    </r>
    <r>
      <rPr>
        <sz val="10"/>
        <color rgb="FF000000"/>
        <rFont val="Times New Roman"/>
        <family val="1"/>
      </rPr>
      <t xml:space="preserve"> </t>
    </r>
    <r>
      <rPr>
        <b/>
        <sz val="10"/>
        <color rgb="FF000000"/>
        <rFont val="Times New Roman"/>
        <family val="1"/>
      </rPr>
      <t>Grundfos Pump or equivalent and as directed by the client capable of  producing 2.9 m³/h at a total head of 42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Solar array power rating estimated at 2KW.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</si>
  <si>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</si>
  <si>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</si>
  <si>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</si>
  <si>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4 No. 400W Jinko solar or Equivalent Monocrystalline modules on the solar array stand in 2.05 above capable of providing power commensurate to the pump in 2.08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</si>
  <si>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Pump cable length estimated at 60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</si>
  <si>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</si>
  <si>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</si>
  <si>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</si>
  <si>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</si>
  <si>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</si>
  <si>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</si>
  <si>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</si>
  <si>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</si>
  <si>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</si>
  <si>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</si>
  <si>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</si>
  <si>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</si>
  <si>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 xml:space="preserve">TANK BASE (3MX3M), TANK AND STAND PIPE </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</si>
  <si>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</si>
  <si>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</si>
  <si>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</si>
  <si>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</si>
  <si>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</si>
  <si>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</si>
  <si>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</si>
  <si>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</si>
  <si>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</si>
  <si>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</si>
  <si>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</si>
  <si>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</si>
  <si>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</si>
  <si>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</si>
  <si>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</si>
  <si>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</si>
  <si>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</si>
  <si>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</si>
  <si>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</si>
  <si>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</si>
  <si>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</si>
  <si>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</si>
  <si>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</si>
  <si>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</si>
  <si>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50mmx1 1/2'' HDPE Adaptor</t>
  </si>
  <si>
    <t>50mm dia HDPE PN12.5 Pipe</t>
  </si>
  <si>
    <t>LM</t>
  </si>
  <si>
    <t>1 1/2"  3000mm long threaded GI pipe</t>
  </si>
  <si>
    <t>1 1/2"  1500mm long threaded GI pipe</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</si>
  <si>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</si>
  <si>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</si>
  <si>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</si>
  <si>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</si>
  <si>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</si>
  <si>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</si>
  <si>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</si>
  <si>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</si>
  <si>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</si>
  <si>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</si>
  <si>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</si>
  <si>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</si>
  <si>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</si>
  <si>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CHLORINE DOSING UNIT</t>
  </si>
  <si>
    <t>Supply and install klorman inline chlorinator and supply 3 extra catridges to allow for 6 months of supply.</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</si>
  <si>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</si>
  <si>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</si>
  <si>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</si>
  <si>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200x150mm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</si>
  <si>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</si>
  <si>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</si>
  <si>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</si>
  <si>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</si>
  <si>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</si>
  <si>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</si>
  <si>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</si>
  <si>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</si>
  <si>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</si>
  <si>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</si>
  <si>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</si>
  <si>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</si>
  <si>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</si>
  <si>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</si>
  <si>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</si>
  <si>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</si>
  <si>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</si>
  <si>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</si>
  <si>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</si>
  <si>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</si>
  <si>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</si>
  <si>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</si>
  <si>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</si>
  <si>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</si>
  <si>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</si>
  <si>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</si>
  <si>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</si>
  <si>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</si>
  <si>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</si>
  <si>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</si>
  <si>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</si>
  <si>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Block Boards</t>
  </si>
  <si>
    <t>Polythene Sheet</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</si>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</sst>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20" x14ac:knownFonts="1">
    <font>
      <sz val="10"/>
      <color rgb="FF000000"/>
      <name val="Times New Roman"/>
      <charset val="204"/>
    </font>
    <font>
      <b/>
      <sz val="10"/>
      <color rgb="FF000000"/>
      <name val="Times New Roman"/>
      <family val="1"/>
    </font>
    <font>
      <sz val="10"/>
      <color rgb="FF000000"/>
      <name val="Times New Roman"/>
      <family val="1"/>
    </font>
    <font>
      <sz val="10"/>
      <color theme="1"/>
      <name val="Times New Roman"/>
      <family val="1"/>
    </font>
    <font>
      <b/>
      <i/>
      <sz val="10"/>
      <color rgb="FF000000"/>
      <name val="Times New Roman"/>
      <family val="1"/>
    </font>
    <font>
      <b/>
      <sz val="10"/>
      <color theme="1"/>
      <name val="Times New Roman"/>
      <family val="1"/>
    </font>
    <font>
      <b/>
      <sz val="10"/>
      <color theme="1"/>
      <name val="Times New Roman"/>
      <family val="1"/>
    </font>
    <font>
      <b/>
      <u/>
      <sz val="10"/>
      <name val="Times New Roman"/>
      <family val="1"/>
    </font>
    <font>
      <b/>
      <sz val="10"/>
      <name val="Times New Roman"/>
      <family val="1"/>
    </font>
    <font>
      <sz val="10"/>
      <name val="Times New Roman"/>
      <family val="1"/>
    </font>
    <font>
      <b/>
      <i/>
      <sz val="10"/>
      <name val="Times New Roman"/>
      <family val="1"/>
    </font>
    <font>
      <b/>
      <u/>
      <sz val="10"/>
      <color theme="1"/>
      <name val="Times New Roman"/>
      <family val="1"/>
    </font>
    <font>
      <sz val="10"/>
      <color indexed="8"/>
      <name val="Times New Roman"/>
      <family val="1"/>
    </font>
    <font>
      <i/>
      <u/>
      <sz val="10"/>
      <name val="Times New Roman"/>
      <family val="1"/>
    </font>
    <font>
      <b/>
      <i/>
      <u/>
      <sz val="10"/>
      <name val="Times New Roman"/>
      <family val="1"/>
    </font>
    <font>
      <u/>
      <sz val="10"/>
      <name val="Times New Roman"/>
      <family val="1"/>
    </font>
    <font>
      <i/>
      <sz val="10"/>
      <name val="Times New Roman"/>
      <family val="1"/>
    </font>
    <font>
      <sz val="11"/>
      <color theme="1"/>
      <name val="Calibri"/>
      <family val="2"/>
      <scheme val="minor"/>
    </font>
    <font>
      <sz val="11"/>
      <color theme="1"/>
      <name val="Calibri"/>
      <family val="2"/>
      <scheme val="minor"/>
    </font>
    <font>
      <sz val="10"/>
      <name val="Arial"/>
      <family val="2"/>
    </font>
  </fonts>
  <fills count="7">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4" tint="0.59999389629810485"/>
        <bgColor indexed="64"/>
      </patternFill>
    </fill>
    <fill>
      <patternFill patternType="solid">
        <fgColor theme="9" tint="0.39994506668294322"/>
        <bgColor indexed="64"/>
      </patternFill>
    </fill>
  </fills>
  <borders count="25">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rgb="FF000000"/>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6">
    <xf numFmtId="0" fontId="0" fillId="0" borderId="0"/>
    <xf numFmtId="43" fontId="2" fillId="0" borderId="0" applyFont="0" applyFill="0" applyBorder="0" applyAlignment="0" applyProtection="0"/>
    <xf numFmtId="44" fontId="17" fillId="0" borderId="0" applyFont="0" applyFill="0" applyBorder="0" applyAlignment="0" applyProtection="0">
      <alignment vertical="center"/>
    </xf>
    <xf numFmtId="43" fontId="18" fillId="0" borderId="0" applyFont="0" applyFill="0" applyBorder="0" applyAlignment="0" applyProtection="0"/>
    <xf numFmtId="43" fontId="19" fillId="0" borderId="0" applyFont="0" applyFill="0" applyBorder="0" applyAlignment="0" applyProtection="0"/>
    <xf numFmtId="0" fontId="19" fillId="0" borderId="0"/>
  </cellStyleXfs>
  <cellXfs count="159">
    <xf numFmtId="0" fontId="0" fillId="0" borderId="0" xfId="0" applyAlignment="1">
      <alignment horizontal="left" vertical="top"/>
    </xf>
    <xf numFmtId="0" fontId="3" fillId="0" borderId="9" xfId="0" applyFont="1" applyBorder="1" applyAlignment="1">
      <alignment vertical="top"/>
    </xf>
    <xf numFmtId="0" fontId="8" fillId="0" borderId="9" xfId="0" applyFont="1" applyBorder="1" applyAlignment="1">
      <alignment horizontal="left" vertical="top" wrapText="1"/>
    </xf>
    <xf numFmtId="0" fontId="11" fillId="0" borderId="9" xfId="0" applyFont="1" applyBorder="1" applyAlignment="1">
      <alignment vertical="top"/>
    </xf>
    <xf numFmtId="0" fontId="5" fillId="0" borderId="9" xfId="0" applyFont="1" applyBorder="1" applyAlignment="1">
      <alignment vertical="top"/>
    </xf>
    <xf numFmtId="0" fontId="13" fillId="0" borderId="9" xfId="5" applyFont="1" applyBorder="1" applyAlignment="1">
      <alignment vertical="top" wrapText="1"/>
    </xf>
    <xf numFmtId="0" fontId="14" fillId="0" borderId="9" xfId="5" applyFont="1" applyBorder="1" applyAlignment="1">
      <alignment vertical="top" wrapText="1"/>
    </xf>
    <xf numFmtId="0" fontId="8" fillId="0" borderId="9" xfId="5" applyFont="1" applyBorder="1" applyAlignment="1">
      <alignment vertical="top" wrapText="1"/>
    </xf>
    <xf numFmtId="0" fontId="7" fillId="0" borderId="9" xfId="0" applyFont="1" applyBorder="1" applyAlignment="1">
      <alignment vertical="top" wrapText="1"/>
    </xf>
    <xf numFmtId="0" fontId="15" fillId="0" borderId="9" xfId="0" applyFont="1" applyBorder="1" applyAlignment="1">
      <alignment vertical="top" wrapText="1"/>
    </xf>
    <xf numFmtId="0" fontId="13" fillId="0" borderId="9" xfId="0" applyFont="1" applyBorder="1" applyAlignment="1">
      <alignment vertical="top" wrapText="1"/>
    </xf>
    <xf numFmtId="0" fontId="14" fillId="0" borderId="9" xfId="0" applyFont="1" applyBorder="1" applyAlignment="1">
      <alignment vertical="top" wrapText="1"/>
    </xf>
    <xf numFmtId="0" fontId="16" fillId="0" borderId="9" xfId="0" applyFont="1" applyBorder="1" applyAlignment="1">
      <alignment vertical="top" wrapText="1"/>
    </xf>
    <xf numFmtId="44" fontId="9" fillId="0" borderId="9" xfId="2" applyFont="1" applyBorder="1" applyAlignment="1">
      <alignment vertical="top" wrapText="1"/>
    </xf>
    <xf numFmtId="0" fontId="9" fillId="0" borderId="9" xfId="0" applyFont="1" applyBorder="1" applyAlignment="1">
      <alignment vertical="top" wrapText="1"/>
    </xf>
    <xf numFmtId="0" fontId="9" fillId="0" borderId="9" xfId="5" applyFont="1" applyBorder="1" applyAlignment="1">
      <alignment horizontal="left" vertical="top" wrapText="1"/>
    </xf>
    <xf numFmtId="0" fontId="9" fillId="0" borderId="9" xfId="5" applyFont="1" applyBorder="1" applyAlignment="1">
      <alignment vertical="top" wrapText="1"/>
    </xf>
    <xf numFmtId="0" fontId="1" fillId="0" borderId="0" xfId="0" applyFont="1" applyAlignment="1">
      <alignment horizontal="left" vertical="top"/>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43" fontId="8" fillId="0" borderId="4" xfId="1" applyFont="1" applyBorder="1" applyAlignment="1">
      <alignment horizontal="center" vertical="top" wrapText="1"/>
    </xf>
    <xf numFmtId="0" fontId="2" fillId="0" borderId="0" xfId="0" applyFont="1" applyAlignment="1">
      <alignment horizontal="center" vertical="top"/>
    </xf>
    <xf numFmtId="1" fontId="1" fillId="0" borderId="3" xfId="0" applyNumberFormat="1" applyFont="1" applyBorder="1" applyAlignment="1">
      <alignment horizontal="center" vertical="top" shrinkToFit="1"/>
    </xf>
    <xf numFmtId="0" fontId="8" fillId="0" borderId="4" xfId="0"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horizontal="center" vertical="top" wrapText="1"/>
    </xf>
    <xf numFmtId="43" fontId="0" fillId="0" borderId="4" xfId="1" applyFont="1" applyBorder="1" applyAlignment="1">
      <alignment horizontal="left" vertical="top" wrapText="1"/>
    </xf>
    <xf numFmtId="2" fontId="2" fillId="0" borderId="3" xfId="0" applyNumberFormat="1" applyFont="1" applyBorder="1" applyAlignment="1">
      <alignment horizontal="center" vertical="top" shrinkToFit="1"/>
    </xf>
    <xf numFmtId="0" fontId="9" fillId="0" borderId="4" xfId="0" applyFont="1" applyBorder="1" applyAlignment="1">
      <alignment horizontal="left" vertical="top" wrapText="1"/>
    </xf>
    <xf numFmtId="0" fontId="9" fillId="0" borderId="4" xfId="0" applyFont="1" applyBorder="1" applyAlignment="1">
      <alignment horizontal="center" vertical="top" wrapText="1"/>
    </xf>
    <xf numFmtId="1" fontId="2" fillId="0" borderId="4" xfId="0" applyNumberFormat="1" applyFont="1" applyBorder="1" applyAlignment="1">
      <alignment horizontal="center" vertical="top" shrinkToFit="1"/>
    </xf>
    <xf numFmtId="43" fontId="2" fillId="0" borderId="4" xfId="1" applyFont="1" applyBorder="1" applyAlignment="1">
      <alignment horizontal="right" vertical="top" shrinkToFit="1"/>
    </xf>
    <xf numFmtId="4" fontId="2" fillId="0" borderId="4" xfId="0" applyNumberFormat="1" applyFont="1" applyBorder="1" applyAlignment="1">
      <alignment horizontal="right" vertical="top" shrinkToFit="1"/>
    </xf>
    <xf numFmtId="164" fontId="2" fillId="0" borderId="3" xfId="0" applyNumberFormat="1" applyFont="1" applyBorder="1" applyAlignment="1">
      <alignment horizontal="center" vertical="top" shrinkToFit="1"/>
    </xf>
    <xf numFmtId="0" fontId="2" fillId="2" borderId="3" xfId="0" applyFont="1" applyFill="1" applyBorder="1" applyAlignment="1">
      <alignment horizontal="center" vertical="top" wrapText="1"/>
    </xf>
    <xf numFmtId="0" fontId="8" fillId="2" borderId="4"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4" xfId="0" applyFont="1" applyFill="1" applyBorder="1" applyAlignment="1">
      <alignment horizontal="center" vertical="top" wrapText="1"/>
    </xf>
    <xf numFmtId="43" fontId="2" fillId="2" borderId="4" xfId="1" applyFont="1" applyFill="1" applyBorder="1" applyAlignment="1">
      <alignment horizontal="left" vertical="top" wrapText="1"/>
    </xf>
    <xf numFmtId="4" fontId="1" fillId="2" borderId="4" xfId="0" applyNumberFormat="1" applyFont="1" applyFill="1" applyBorder="1" applyAlignment="1">
      <alignment horizontal="right" vertical="top" shrinkToFit="1"/>
    </xf>
    <xf numFmtId="0" fontId="0" fillId="2" borderId="0" xfId="0" applyFill="1" applyAlignment="1">
      <alignment horizontal="left" vertical="top"/>
    </xf>
    <xf numFmtId="0" fontId="2" fillId="0" borderId="3" xfId="0" applyFont="1" applyBorder="1" applyAlignment="1">
      <alignment horizontal="center" vertical="top" wrapText="1"/>
    </xf>
    <xf numFmtId="0" fontId="8" fillId="0" borderId="4" xfId="0" applyFont="1" applyBorder="1" applyAlignment="1">
      <alignment horizontal="righ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3" fontId="2" fillId="0" borderId="4" xfId="1" applyFont="1" applyBorder="1" applyAlignment="1">
      <alignment horizontal="left" vertical="top" wrapText="1"/>
    </xf>
    <xf numFmtId="4" fontId="1" fillId="0" borderId="4" xfId="0" applyNumberFormat="1" applyFont="1" applyBorder="1" applyAlignment="1">
      <alignment horizontal="right" vertical="top" shrinkToFit="1"/>
    </xf>
    <xf numFmtId="0" fontId="9" fillId="0" borderId="8" xfId="0" applyFont="1" applyBorder="1" applyAlignment="1">
      <alignment horizontal="center" vertical="top" wrapText="1"/>
    </xf>
    <xf numFmtId="0" fontId="3" fillId="0" borderId="9" xfId="0" applyFont="1" applyBorder="1" applyAlignment="1">
      <alignment vertical="top" wrapText="1"/>
    </xf>
    <xf numFmtId="0" fontId="2" fillId="0" borderId="9" xfId="0" applyFont="1" applyBorder="1" applyAlignment="1">
      <alignment horizontal="center" vertical="top" wrapText="1"/>
    </xf>
    <xf numFmtId="165" fontId="2" fillId="0" borderId="9" xfId="3" applyNumberFormat="1" applyFont="1" applyBorder="1" applyAlignment="1">
      <alignment horizontal="center" vertical="top" wrapText="1"/>
    </xf>
    <xf numFmtId="43" fontId="2" fillId="0" borderId="9" xfId="1" applyFont="1" applyBorder="1" applyAlignment="1">
      <alignment horizontal="center" vertical="top" wrapText="1"/>
    </xf>
    <xf numFmtId="43" fontId="2" fillId="0" borderId="10" xfId="3" applyFont="1" applyBorder="1" applyAlignment="1">
      <alignment horizontal="center" vertical="top" wrapText="1"/>
    </xf>
    <xf numFmtId="0" fontId="3" fillId="0" borderId="0" xfId="0" applyFont="1" applyAlignment="1">
      <alignment vertical="top" wrapText="1"/>
    </xf>
    <xf numFmtId="0" fontId="5" fillId="0" borderId="9" xfId="0" applyFont="1" applyBorder="1" applyAlignment="1">
      <alignment vertical="top" wrapText="1"/>
    </xf>
    <xf numFmtId="0" fontId="2" fillId="0" borderId="11" xfId="0" applyFont="1" applyBorder="1" applyAlignment="1">
      <alignment horizontal="left" vertical="top" wrapText="1"/>
    </xf>
    <xf numFmtId="0" fontId="9" fillId="0" borderId="12" xfId="0" applyFont="1" applyBorder="1" applyAlignment="1">
      <alignment horizontal="center" vertical="top" wrapText="1"/>
    </xf>
    <xf numFmtId="0" fontId="3" fillId="0" borderId="13" xfId="0" applyFont="1" applyBorder="1" applyAlignment="1">
      <alignment vertical="top" wrapText="1"/>
    </xf>
    <xf numFmtId="0" fontId="2" fillId="0" borderId="13" xfId="0" applyFont="1" applyBorder="1" applyAlignment="1">
      <alignment horizontal="center" vertical="top" wrapText="1"/>
    </xf>
    <xf numFmtId="0" fontId="9" fillId="0" borderId="13" xfId="0" applyFont="1" applyBorder="1" applyAlignment="1">
      <alignment horizontal="center" vertical="top"/>
    </xf>
    <xf numFmtId="43" fontId="2" fillId="0" borderId="13" xfId="1" applyFont="1" applyBorder="1" applyAlignment="1">
      <alignment horizontal="center" vertical="top" wrapText="1"/>
    </xf>
    <xf numFmtId="43" fontId="2" fillId="0" borderId="14" xfId="3" applyFont="1" applyBorder="1" applyAlignment="1">
      <alignment horizontal="center" vertical="top" wrapText="1"/>
    </xf>
    <xf numFmtId="0" fontId="9" fillId="0" borderId="9" xfId="0" applyFont="1" applyBorder="1" applyAlignment="1">
      <alignment horizontal="center" vertical="top"/>
    </xf>
    <xf numFmtId="2" fontId="4" fillId="0" borderId="3" xfId="0" applyNumberFormat="1" applyFont="1" applyBorder="1" applyAlignment="1">
      <alignment horizontal="center" vertical="top" shrinkToFit="1"/>
    </xf>
    <xf numFmtId="0" fontId="10" fillId="0" borderId="4" xfId="0" applyFont="1" applyBorder="1" applyAlignment="1">
      <alignment horizontal="left" vertical="top" wrapText="1"/>
    </xf>
    <xf numFmtId="0" fontId="10" fillId="0" borderId="4" xfId="0" applyFont="1" applyBorder="1" applyAlignment="1">
      <alignment horizontal="center" vertical="top" wrapText="1"/>
    </xf>
    <xf numFmtId="1" fontId="4" fillId="0" borderId="4" xfId="0" applyNumberFormat="1" applyFont="1" applyBorder="1" applyAlignment="1">
      <alignment horizontal="center" vertical="top" shrinkToFit="1"/>
    </xf>
    <xf numFmtId="43" fontId="4" fillId="0" borderId="4" xfId="1" applyFont="1" applyBorder="1" applyAlignment="1">
      <alignment horizontal="right" vertical="top" shrinkToFit="1"/>
    </xf>
    <xf numFmtId="4" fontId="4" fillId="0" borderId="4" xfId="0" applyNumberFormat="1" applyFont="1" applyBorder="1" applyAlignment="1">
      <alignment horizontal="right" vertical="top" shrinkToFit="1"/>
    </xf>
    <xf numFmtId="0" fontId="4" fillId="0" borderId="0" xfId="0" applyFont="1" applyAlignment="1">
      <alignment horizontal="left" vertical="top"/>
    </xf>
    <xf numFmtId="0" fontId="3" fillId="0" borderId="9" xfId="0" applyFont="1" applyBorder="1" applyAlignment="1">
      <alignment horizontal="center" vertical="top"/>
    </xf>
    <xf numFmtId="166" fontId="3" fillId="0" borderId="9" xfId="1" applyNumberFormat="1" applyFont="1" applyBorder="1" applyAlignment="1">
      <alignment horizontal="center" vertical="top"/>
    </xf>
    <xf numFmtId="43" fontId="3" fillId="0" borderId="9" xfId="1" applyFont="1" applyBorder="1" applyAlignment="1">
      <alignment horizontal="center" vertical="top"/>
    </xf>
    <xf numFmtId="0" fontId="3" fillId="0" borderId="0" xfId="0" applyFont="1" applyAlignment="1">
      <alignment vertical="top"/>
    </xf>
    <xf numFmtId="0" fontId="0" fillId="0" borderId="0" xfId="0" applyAlignment="1">
      <alignment vertical="top"/>
    </xf>
    <xf numFmtId="0" fontId="8" fillId="2" borderId="15" xfId="0" applyFont="1" applyFill="1" applyBorder="1" applyAlignment="1">
      <alignment vertical="top" wrapText="1"/>
    </xf>
    <xf numFmtId="0" fontId="8" fillId="2" borderId="15" xfId="0" applyFont="1" applyFill="1" applyBorder="1" applyAlignment="1">
      <alignment horizontal="center" vertical="top" wrapText="1"/>
    </xf>
    <xf numFmtId="43" fontId="8" fillId="2" borderId="15" xfId="1" applyFont="1" applyFill="1" applyBorder="1" applyAlignment="1">
      <alignment vertical="top" wrapText="1"/>
    </xf>
    <xf numFmtId="4" fontId="1" fillId="2" borderId="16" xfId="0" applyNumberFormat="1" applyFont="1" applyFill="1" applyBorder="1" applyAlignment="1">
      <alignment horizontal="right" vertical="top" shrinkToFit="1"/>
    </xf>
    <xf numFmtId="0" fontId="8" fillId="0" borderId="9" xfId="0" applyFont="1" applyBorder="1" applyAlignment="1">
      <alignment vertical="top" wrapText="1"/>
    </xf>
    <xf numFmtId="0" fontId="8" fillId="0" borderId="9" xfId="0" applyFont="1" applyBorder="1" applyAlignment="1">
      <alignment horizontal="center" vertical="top" wrapText="1"/>
    </xf>
    <xf numFmtId="43" fontId="8" fillId="0" borderId="9" xfId="1" applyFont="1" applyBorder="1" applyAlignment="1">
      <alignment vertical="top" wrapText="1"/>
    </xf>
    <xf numFmtId="4" fontId="1" fillId="0" borderId="9" xfId="0" applyNumberFormat="1" applyFont="1" applyBorder="1" applyAlignment="1">
      <alignment horizontal="right" vertical="top" shrinkToFit="1"/>
    </xf>
    <xf numFmtId="1" fontId="1" fillId="0" borderId="17" xfId="0" applyNumberFormat="1" applyFont="1" applyBorder="1" applyAlignment="1">
      <alignment horizontal="center" vertical="top" shrinkToFit="1"/>
    </xf>
    <xf numFmtId="0" fontId="9" fillId="0" borderId="9" xfId="0" applyFont="1" applyBorder="1" applyAlignment="1">
      <alignment horizontal="center" vertical="top" wrapText="1"/>
    </xf>
    <xf numFmtId="166" fontId="9" fillId="0" borderId="9" xfId="1" applyNumberFormat="1" applyFont="1" applyBorder="1" applyAlignment="1">
      <alignment horizontal="center" vertical="top" wrapText="1"/>
    </xf>
    <xf numFmtId="43" fontId="9" fillId="0" borderId="9" xfId="1" applyFont="1" applyBorder="1" applyAlignment="1">
      <alignment horizontal="center" vertical="top" wrapText="1"/>
    </xf>
    <xf numFmtId="166" fontId="9" fillId="0" borderId="9" xfId="1" applyNumberFormat="1" applyFont="1" applyBorder="1" applyAlignment="1">
      <alignment horizontal="center" vertical="top"/>
    </xf>
    <xf numFmtId="0" fontId="4" fillId="0" borderId="3" xfId="0" applyFont="1" applyBorder="1" applyAlignment="1">
      <alignment horizontal="center" vertical="top" wrapText="1"/>
    </xf>
    <xf numFmtId="0" fontId="1" fillId="0" borderId="3" xfId="0" applyFont="1" applyBorder="1" applyAlignment="1">
      <alignment horizontal="center" vertical="top" wrapText="1"/>
    </xf>
    <xf numFmtId="1" fontId="1" fillId="0" borderId="4" xfId="0" applyNumberFormat="1" applyFont="1" applyBorder="1" applyAlignment="1">
      <alignment horizontal="center" vertical="top" shrinkToFit="1"/>
    </xf>
    <xf numFmtId="43" fontId="1" fillId="0" borderId="4" xfId="1" applyFont="1" applyBorder="1" applyAlignment="1">
      <alignment horizontal="right" vertical="top" shrinkToFit="1"/>
    </xf>
    <xf numFmtId="0" fontId="5" fillId="0" borderId="9" xfId="0" applyFont="1" applyBorder="1" applyAlignment="1">
      <alignment horizontal="center" vertical="top"/>
    </xf>
    <xf numFmtId="166" fontId="5" fillId="0" borderId="9" xfId="1" applyNumberFormat="1" applyFont="1" applyBorder="1" applyAlignment="1">
      <alignment horizontal="center" vertical="top"/>
    </xf>
    <xf numFmtId="166" fontId="8" fillId="0" borderId="9" xfId="1" applyNumberFormat="1" applyFont="1" applyBorder="1" applyAlignment="1">
      <alignment horizontal="center" vertical="top"/>
    </xf>
    <xf numFmtId="0" fontId="5" fillId="0" borderId="0" xfId="0" applyFont="1" applyAlignment="1">
      <alignment vertical="top"/>
    </xf>
    <xf numFmtId="0" fontId="3" fillId="0" borderId="9" xfId="0" applyFont="1" applyBorder="1" applyAlignment="1">
      <alignment horizontal="center" vertical="top" wrapText="1"/>
    </xf>
    <xf numFmtId="166" fontId="3" fillId="0" borderId="9" xfId="1" applyNumberFormat="1" applyFont="1" applyBorder="1" applyAlignment="1">
      <alignment horizontal="center" vertical="top" wrapText="1"/>
    </xf>
    <xf numFmtId="2" fontId="12" fillId="0" borderId="0" xfId="0" applyNumberFormat="1" applyFont="1" applyAlignment="1">
      <alignment horizontal="center" vertical="top" wrapText="1"/>
    </xf>
    <xf numFmtId="0" fontId="9" fillId="0" borderId="4" xfId="0" applyFont="1" applyBorder="1" applyAlignment="1">
      <alignment horizontal="center" vertical="top"/>
    </xf>
    <xf numFmtId="43" fontId="2" fillId="0" borderId="4" xfId="1" applyFont="1" applyBorder="1" applyAlignment="1">
      <alignment horizontal="left" vertical="top" shrinkToFit="1"/>
    </xf>
    <xf numFmtId="0" fontId="2" fillId="0" borderId="0" xfId="0" applyFont="1" applyAlignment="1">
      <alignment vertical="top"/>
    </xf>
    <xf numFmtId="4" fontId="1" fillId="0" borderId="0" xfId="0" applyNumberFormat="1" applyFont="1" applyAlignment="1">
      <alignment horizontal="justify" vertical="top"/>
    </xf>
    <xf numFmtId="0" fontId="5" fillId="5" borderId="9" xfId="0" applyFont="1" applyFill="1" applyBorder="1" applyAlignment="1">
      <alignment horizontal="center" vertical="top"/>
    </xf>
    <xf numFmtId="0" fontId="8" fillId="2" borderId="9" xfId="0" applyFont="1" applyFill="1" applyBorder="1" applyAlignment="1">
      <alignment vertical="top" wrapText="1"/>
    </xf>
    <xf numFmtId="0" fontId="3" fillId="5" borderId="9" xfId="0" applyFont="1" applyFill="1" applyBorder="1" applyAlignment="1">
      <alignment horizontal="center" vertical="top"/>
    </xf>
    <xf numFmtId="166" fontId="3" fillId="5" borderId="9" xfId="1" applyNumberFormat="1" applyFont="1" applyFill="1" applyBorder="1" applyAlignment="1">
      <alignment horizontal="center" vertical="top"/>
    </xf>
    <xf numFmtId="43" fontId="3" fillId="5" borderId="9" xfId="1" applyFont="1" applyFill="1" applyBorder="1" applyAlignment="1">
      <alignment horizontal="center" vertical="top"/>
    </xf>
    <xf numFmtId="166" fontId="5" fillId="5" borderId="9" xfId="1" applyNumberFormat="1" applyFont="1" applyFill="1" applyBorder="1" applyAlignment="1">
      <alignment horizontal="center" vertical="top"/>
    </xf>
    <xf numFmtId="0" fontId="1" fillId="0" borderId="0" xfId="0" applyFont="1" applyAlignment="1">
      <alignment horizontal="justify" vertical="top"/>
    </xf>
    <xf numFmtId="0" fontId="8" fillId="0" borderId="9" xfId="5" applyFont="1" applyBorder="1" applyAlignment="1">
      <alignment horizontal="center" vertical="top"/>
    </xf>
    <xf numFmtId="0" fontId="9" fillId="0" borderId="9" xfId="5" applyFont="1" applyBorder="1" applyAlignment="1">
      <alignment vertical="top"/>
    </xf>
    <xf numFmtId="43" fontId="9" fillId="0" borderId="9" xfId="1" applyFont="1" applyBorder="1" applyAlignment="1">
      <alignment horizontal="center" vertical="top"/>
    </xf>
    <xf numFmtId="1" fontId="9" fillId="0" borderId="9" xfId="5" applyNumberFormat="1" applyFont="1" applyBorder="1" applyAlignment="1">
      <alignment horizontal="center" vertical="top" wrapText="1"/>
    </xf>
    <xf numFmtId="167" fontId="9" fillId="0" borderId="9" xfId="1" applyNumberFormat="1" applyFont="1" applyBorder="1" applyAlignment="1">
      <alignment horizontal="center" vertical="top" wrapText="1"/>
    </xf>
    <xf numFmtId="0" fontId="9" fillId="0" borderId="9" xfId="5" applyFont="1" applyBorder="1" applyAlignment="1">
      <alignment horizontal="center" vertical="top" wrapText="1"/>
    </xf>
    <xf numFmtId="0" fontId="9" fillId="0" borderId="9" xfId="5" applyFont="1" applyBorder="1" applyAlignment="1">
      <alignment horizontal="center" vertical="top"/>
    </xf>
    <xf numFmtId="167" fontId="9" fillId="0" borderId="9" xfId="1" applyNumberFormat="1" applyFont="1" applyBorder="1" applyAlignment="1">
      <alignment horizontal="center" vertical="top"/>
    </xf>
    <xf numFmtId="1" fontId="9" fillId="0" borderId="9" xfId="5" applyNumberFormat="1" applyFont="1" applyBorder="1" applyAlignment="1">
      <alignment horizontal="center" vertical="top"/>
    </xf>
    <xf numFmtId="0" fontId="8" fillId="0" borderId="9" xfId="5" applyFont="1" applyBorder="1" applyAlignment="1">
      <alignment vertical="top"/>
    </xf>
    <xf numFmtId="43" fontId="8" fillId="0" borderId="9" xfId="1" applyFont="1" applyBorder="1" applyAlignment="1">
      <alignment horizontal="center" vertical="top"/>
    </xf>
    <xf numFmtId="0" fontId="8" fillId="0" borderId="9" xfId="0" applyFont="1" applyBorder="1" applyAlignment="1">
      <alignment horizontal="center" vertical="top"/>
    </xf>
    <xf numFmtId="166" fontId="8" fillId="0" borderId="9" xfId="1" applyNumberFormat="1" applyFont="1" applyBorder="1" applyAlignment="1">
      <alignment horizontal="center" vertical="top" wrapText="1"/>
    </xf>
    <xf numFmtId="0" fontId="1" fillId="0" borderId="0" xfId="0" applyFont="1" applyAlignment="1">
      <alignment vertical="top"/>
    </xf>
    <xf numFmtId="43" fontId="9" fillId="0" borderId="4" xfId="1" applyFont="1" applyBorder="1" applyAlignment="1">
      <alignment horizontal="left" vertical="top" wrapText="1"/>
    </xf>
    <xf numFmtId="0" fontId="9" fillId="0" borderId="0" xfId="0" applyFont="1" applyAlignment="1">
      <alignment horizontal="center" vertical="top" wrapText="1"/>
    </xf>
    <xf numFmtId="43" fontId="9" fillId="0" borderId="0" xfId="1" applyFont="1" applyAlignment="1">
      <alignment horizontal="left" vertical="top" wrapText="1"/>
    </xf>
    <xf numFmtId="43" fontId="8" fillId="0" borderId="9" xfId="1" applyFont="1" applyBorder="1" applyAlignment="1">
      <alignment horizontal="center" vertical="top" wrapText="1"/>
    </xf>
    <xf numFmtId="0" fontId="6" fillId="0" borderId="0" xfId="0" applyFont="1" applyAlignment="1">
      <alignment vertical="top"/>
    </xf>
    <xf numFmtId="0" fontId="8" fillId="3" borderId="21" xfId="0" applyFont="1" applyFill="1" applyBorder="1" applyAlignment="1">
      <alignment horizontal="center" vertical="top" wrapText="1"/>
    </xf>
    <xf numFmtId="0" fontId="7" fillId="3" borderId="11"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1" xfId="0" applyFont="1" applyFill="1" applyBorder="1" applyAlignment="1">
      <alignment horizontal="center" vertical="top" wrapText="1"/>
    </xf>
    <xf numFmtId="43" fontId="2" fillId="3" borderId="11" xfId="1" applyFont="1" applyFill="1" applyBorder="1" applyAlignment="1">
      <alignment horizontal="left" vertical="top" wrapText="1"/>
    </xf>
    <xf numFmtId="0" fontId="8" fillId="3" borderId="4" xfId="0" applyFont="1" applyFill="1" applyBorder="1" applyAlignment="1">
      <alignment horizontal="center" vertical="top" wrapText="1"/>
    </xf>
    <xf numFmtId="0" fontId="0" fillId="3" borderId="0" xfId="0" applyFill="1" applyAlignment="1">
      <alignment horizontal="left" vertical="top"/>
    </xf>
    <xf numFmtId="0" fontId="1" fillId="0" borderId="4" xfId="0" applyFont="1" applyBorder="1" applyAlignment="1">
      <alignment horizontal="left" vertical="top" wrapText="1"/>
    </xf>
    <xf numFmtId="0" fontId="1" fillId="0" borderId="4" xfId="0" applyFont="1" applyBorder="1" applyAlignment="1">
      <alignment horizontal="center" vertical="top" wrapText="1"/>
    </xf>
    <xf numFmtId="43" fontId="1" fillId="0" borderId="4" xfId="1" applyFont="1" applyBorder="1" applyAlignment="1">
      <alignment horizontal="left" vertical="top" wrapText="1"/>
    </xf>
    <xf numFmtId="0" fontId="2" fillId="6" borderId="22" xfId="0" applyFont="1" applyFill="1" applyBorder="1" applyAlignment="1">
      <alignment horizontal="center" vertical="top" wrapText="1"/>
    </xf>
    <xf numFmtId="0" fontId="8" fillId="6" borderId="23" xfId="0" applyFont="1" applyFill="1" applyBorder="1" applyAlignment="1">
      <alignment horizontal="left" vertical="top" wrapText="1"/>
    </xf>
    <xf numFmtId="0" fontId="2" fillId="6" borderId="23" xfId="0" applyFont="1" applyFill="1" applyBorder="1" applyAlignment="1">
      <alignment horizontal="left" vertical="top" wrapText="1"/>
    </xf>
    <xf numFmtId="0" fontId="2" fillId="6" borderId="23" xfId="0" applyFont="1" applyFill="1" applyBorder="1" applyAlignment="1">
      <alignment horizontal="center" vertical="top" wrapText="1"/>
    </xf>
    <xf numFmtId="43" fontId="2" fillId="6" borderId="23" xfId="1" applyFont="1" applyFill="1" applyBorder="1" applyAlignment="1">
      <alignment horizontal="left" vertical="top" wrapText="1"/>
    </xf>
    <xf numFmtId="4" fontId="1" fillId="6" borderId="23" xfId="0" applyNumberFormat="1" applyFont="1" applyFill="1" applyBorder="1" applyAlignment="1">
      <alignment horizontal="right" vertical="top" shrinkToFit="1"/>
    </xf>
    <xf numFmtId="0" fontId="0" fillId="4" borderId="0" xfId="0" applyFill="1" applyAlignment="1">
      <alignment horizontal="left" vertical="top"/>
    </xf>
    <xf numFmtId="0" fontId="0" fillId="0" borderId="0" xfId="0" applyAlignment="1">
      <alignment horizontal="center" vertical="top"/>
    </xf>
    <xf numFmtId="43" fontId="0" fillId="0" borderId="0" xfId="1" applyFont="1" applyAlignment="1">
      <alignment horizontal="left" vertical="top"/>
    </xf>
    <xf numFmtId="0" fontId="0" fillId="6" borderId="0" xfId="0" applyFill="1" applyAlignment="1">
      <alignment horizontal="left" vertical="top"/>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20" xfId="0" applyFont="1" applyBorder="1" applyAlignment="1">
      <alignment horizontal="left"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16" fillId="0" borderId="24" xfId="0" applyFont="1" applyBorder="1" applyAlignment="1">
      <alignment horizontal="left" vertical="top" wrapText="1"/>
    </xf>
    <xf numFmtId="0" fontId="13" fillId="0" borderId="6" xfId="0" applyFont="1" applyBorder="1" applyAlignment="1">
      <alignment horizontal="left" vertical="top" wrapText="1"/>
    </xf>
  </cellXfs>
  <cellStyles count="6">
    <cellStyle name="Comma" xfId="1" builtinId="3"/>
    <cellStyle name="Comma 10 2" xfId="3" xr:uid="{00000000-0005-0000-0000-000031000000}"/>
    <cellStyle name="Comma 2 2" xfId="4" xr:uid="{00000000-0005-0000-0000-000032000000}"/>
    <cellStyle name="Currency" xfId="2" builtinId="4"/>
    <cellStyle name="Normal" xfId="0" builtinId="0"/>
    <cellStyle name="Normal 2 2" xfId="5" xr:uid="{00000000-0005-0000-0000-00003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7"/>
  <sheetViews>
    <sheetView tabSelected="1" view="pageBreakPreview" zoomScaleNormal="100" workbookViewId="0">
      <selection activeCell="H162" sqref="H162"/>
    </sheetView>
  </sheetViews>
  <sheetFormatPr defaultColWidth="9.296875" defaultRowHeight="13" x14ac:dyDescent="0.3"/>
  <cols>
    <col min="1" max="1" width="9.796875" style="146" customWidth="1"/>
    <col min="2" max="2" width="41" customWidth="1"/>
    <col min="3" max="3" width="9.796875" customWidth="1"/>
    <col min="4" max="4" width="10.296875" style="146" customWidth="1"/>
    <col min="5" max="5" width="14.796875" style="147" customWidth="1"/>
    <col min="6" max="6" width="15.19921875" customWidth="1"/>
    <col min="7" max="7" width="13"/>
  </cols>
  <sheetData>
    <row r="1" spans="1:6" s="17" customFormat="1" ht="31" customHeight="1" x14ac:dyDescent="0.3">
      <c r="A1" s="155" t="s">
        <v>0</v>
      </c>
      <c r="B1" s="156"/>
      <c r="C1" s="156"/>
      <c r="D1" s="156"/>
      <c r="E1" s="156"/>
      <c r="F1" s="156"/>
    </row>
    <row r="2" spans="1:6" s="17" customFormat="1" ht="65.5" customHeight="1" x14ac:dyDescent="0.3">
      <c r="A2" s="157" t="s">
        <v>118</v>
      </c>
      <c r="B2" s="158"/>
      <c r="C2" s="158"/>
      <c r="D2" s="158"/>
      <c r="E2" s="158"/>
      <c r="F2" s="158"/>
    </row>
    <row r="3" spans="1:6" s="21" customFormat="1" ht="65" x14ac:dyDescent="0.3">
      <c r="A3" s="18" t="s">
        <v>1</v>
      </c>
      <c r="B3" s="19" t="s">
        <v>2</v>
      </c>
      <c r="C3" s="19" t="s">
        <v>3</v>
      </c>
      <c r="D3" s="19" t="s">
        <v>4</v>
      </c>
      <c r="E3" s="20" t="s">
        <v>119</v>
      </c>
      <c r="F3" s="19" t="s">
        <v>120</v>
      </c>
    </row>
    <row r="4" spans="1:6" x14ac:dyDescent="0.3">
      <c r="A4" s="22"/>
      <c r="B4" s="23"/>
      <c r="C4" s="24"/>
      <c r="D4" s="25"/>
      <c r="E4" s="26"/>
      <c r="F4" s="24"/>
    </row>
    <row r="5" spans="1:6" x14ac:dyDescent="0.3">
      <c r="A5" s="22">
        <v>1</v>
      </c>
      <c r="B5" s="149" t="s">
        <v>5</v>
      </c>
      <c r="C5" s="150"/>
      <c r="D5" s="150"/>
      <c r="E5" s="150"/>
      <c r="F5" s="151"/>
    </row>
    <row r="6" spans="1:6" x14ac:dyDescent="0.3">
      <c r="A6" s="22"/>
      <c r="B6" s="23"/>
      <c r="C6" s="24"/>
      <c r="D6" s="25"/>
      <c r="E6" s="26"/>
      <c r="F6" s="24"/>
    </row>
    <row r="7" spans="1:6" ht="42.75" customHeight="1" x14ac:dyDescent="0.3">
      <c r="A7" s="27">
        <f>A5+0.01</f>
        <v>1.01</v>
      </c>
      <c r="B7" s="28" t="s">
        <v>6</v>
      </c>
      <c r="C7" s="29" t="s">
        <v>7</v>
      </c>
      <c r="D7" s="30">
        <v>1</v>
      </c>
      <c r="E7" s="31"/>
      <c r="F7" s="32"/>
    </row>
    <row r="8" spans="1:6" x14ac:dyDescent="0.3">
      <c r="A8" s="22"/>
      <c r="B8" s="23"/>
      <c r="C8" s="24"/>
      <c r="D8" s="25"/>
      <c r="E8" s="26"/>
      <c r="F8" s="24"/>
    </row>
    <row r="9" spans="1:6" ht="117" x14ac:dyDescent="0.3">
      <c r="A9" s="27">
        <f>A7+0.01</f>
        <v>1.02</v>
      </c>
      <c r="B9" s="28" t="s">
        <v>8</v>
      </c>
      <c r="C9" s="29" t="s">
        <v>9</v>
      </c>
      <c r="D9" s="30">
        <v>1</v>
      </c>
      <c r="E9" s="31"/>
      <c r="F9" s="32"/>
    </row>
    <row r="10" spans="1:6" x14ac:dyDescent="0.3">
      <c r="A10" s="33"/>
      <c r="B10" s="28"/>
      <c r="C10" s="29"/>
      <c r="D10" s="30"/>
      <c r="E10" s="31"/>
      <c r="F10" s="32"/>
    </row>
    <row r="11" spans="1:6" s="40" customFormat="1" x14ac:dyDescent="0.3">
      <c r="A11" s="34"/>
      <c r="B11" s="35" t="s">
        <v>10</v>
      </c>
      <c r="C11" s="36"/>
      <c r="D11" s="37"/>
      <c r="E11" s="38"/>
      <c r="F11" s="39"/>
    </row>
    <row r="12" spans="1:6" x14ac:dyDescent="0.3">
      <c r="A12" s="41"/>
      <c r="B12" s="42"/>
      <c r="C12" s="43"/>
      <c r="D12" s="44"/>
      <c r="E12" s="45"/>
      <c r="F12" s="46"/>
    </row>
    <row r="13" spans="1:6" ht="24.75" customHeight="1" x14ac:dyDescent="0.3">
      <c r="A13" s="22">
        <v>2</v>
      </c>
      <c r="B13" s="149" t="s">
        <v>11</v>
      </c>
      <c r="C13" s="150"/>
      <c r="D13" s="150"/>
      <c r="E13" s="150"/>
      <c r="F13" s="151"/>
    </row>
    <row r="14" spans="1:6" s="53" customFormat="1" ht="14.15" customHeight="1" x14ac:dyDescent="0.3">
      <c r="A14" s="47"/>
      <c r="B14" s="48"/>
      <c r="C14" s="49"/>
      <c r="D14" s="50"/>
      <c r="E14" s="51"/>
      <c r="F14" s="52"/>
    </row>
    <row r="15" spans="1:6" x14ac:dyDescent="0.3">
      <c r="A15" s="22"/>
      <c r="B15" s="149" t="s">
        <v>12</v>
      </c>
      <c r="C15" s="150"/>
      <c r="D15" s="150"/>
      <c r="E15" s="150"/>
      <c r="F15" s="151"/>
    </row>
    <row r="16" spans="1:6" s="53" customFormat="1" x14ac:dyDescent="0.3">
      <c r="A16" s="47"/>
      <c r="B16" s="54"/>
      <c r="C16" s="49"/>
      <c r="D16" s="50"/>
      <c r="E16" s="51"/>
      <c r="F16" s="52"/>
    </row>
    <row r="17" spans="1:6" ht="26" x14ac:dyDescent="0.3">
      <c r="A17" s="27">
        <f>A13+0.01</f>
        <v>2.0099999999999998</v>
      </c>
      <c r="B17" s="28" t="s">
        <v>13</v>
      </c>
      <c r="C17" s="29" t="s">
        <v>7</v>
      </c>
      <c r="D17" s="30">
        <v>1</v>
      </c>
      <c r="E17" s="31"/>
      <c r="F17" s="32"/>
    </row>
    <row r="18" spans="1:6" s="53" customFormat="1" x14ac:dyDescent="0.3">
      <c r="A18" s="47"/>
      <c r="B18" s="48"/>
      <c r="C18" s="49"/>
      <c r="D18" s="50"/>
      <c r="E18" s="51"/>
      <c r="F18" s="52"/>
    </row>
    <row r="19" spans="1:6" x14ac:dyDescent="0.3">
      <c r="A19" s="22"/>
      <c r="B19" s="149" t="s">
        <v>14</v>
      </c>
      <c r="C19" s="150"/>
      <c r="D19" s="150"/>
      <c r="E19" s="150"/>
      <c r="F19" s="151"/>
    </row>
    <row r="20" spans="1:6" s="53" customFormat="1" x14ac:dyDescent="0.3">
      <c r="A20" s="47"/>
      <c r="B20" s="48"/>
      <c r="C20" s="49"/>
      <c r="D20" s="50"/>
      <c r="E20" s="51"/>
      <c r="F20" s="52"/>
    </row>
    <row r="21" spans="1:6" ht="52" x14ac:dyDescent="0.3">
      <c r="A21" s="27">
        <f>A17+0.01</f>
        <v>2.0199999999999996</v>
      </c>
      <c r="B21" s="28" t="s">
        <v>15</v>
      </c>
      <c r="C21" s="29" t="s">
        <v>16</v>
      </c>
      <c r="D21" s="30">
        <v>70</v>
      </c>
      <c r="E21" s="31"/>
      <c r="F21" s="32"/>
    </row>
    <row r="22" spans="1:6" x14ac:dyDescent="0.3">
      <c r="A22" s="33"/>
      <c r="B22" s="28"/>
      <c r="C22" s="29"/>
      <c r="D22" s="30"/>
      <c r="E22" s="31"/>
      <c r="F22" s="32"/>
    </row>
    <row r="23" spans="1:6" ht="26" x14ac:dyDescent="0.3">
      <c r="A23" s="27">
        <f>A21+0.01</f>
        <v>2.0299999999999994</v>
      </c>
      <c r="B23" s="28" t="s">
        <v>17</v>
      </c>
      <c r="C23" s="29" t="s">
        <v>16</v>
      </c>
      <c r="D23" s="30">
        <v>70</v>
      </c>
      <c r="E23" s="31"/>
      <c r="F23" s="32"/>
    </row>
    <row r="24" spans="1:6" x14ac:dyDescent="0.3">
      <c r="A24" s="33"/>
      <c r="B24" s="28"/>
      <c r="C24" s="29"/>
      <c r="D24" s="30"/>
      <c r="E24" s="31"/>
      <c r="F24" s="32"/>
    </row>
    <row r="25" spans="1:6" ht="120.75" customHeight="1" x14ac:dyDescent="0.3">
      <c r="A25" s="27">
        <f>A23+0.01</f>
        <v>2.0399999999999991</v>
      </c>
      <c r="B25" s="55" t="s">
        <v>18</v>
      </c>
      <c r="C25" s="29" t="s">
        <v>19</v>
      </c>
      <c r="D25" s="30">
        <v>1</v>
      </c>
      <c r="E25" s="31"/>
      <c r="F25" s="32"/>
    </row>
    <row r="26" spans="1:6" s="53" customFormat="1" x14ac:dyDescent="0.3">
      <c r="A26" s="56"/>
      <c r="B26" s="57"/>
      <c r="C26" s="58"/>
      <c r="D26" s="59"/>
      <c r="E26" s="60"/>
      <c r="F26" s="61"/>
    </row>
    <row r="27" spans="1:6" x14ac:dyDescent="0.3">
      <c r="A27" s="22"/>
      <c r="B27" s="149" t="s">
        <v>20</v>
      </c>
      <c r="C27" s="150"/>
      <c r="D27" s="150"/>
      <c r="E27" s="150"/>
      <c r="F27" s="151"/>
    </row>
    <row r="28" spans="1:6" s="53" customFormat="1" x14ac:dyDescent="0.3">
      <c r="A28" s="47"/>
      <c r="B28" s="54"/>
      <c r="C28" s="49"/>
      <c r="D28" s="62"/>
      <c r="E28" s="51"/>
      <c r="F28" s="52"/>
    </row>
    <row r="29" spans="1:6" ht="83.25" customHeight="1" x14ac:dyDescent="0.3">
      <c r="A29" s="27">
        <f>A25+0.01</f>
        <v>2.0499999999999989</v>
      </c>
      <c r="B29" s="28" t="s">
        <v>21</v>
      </c>
      <c r="C29" s="29" t="s">
        <v>7</v>
      </c>
      <c r="D29" s="30">
        <v>1</v>
      </c>
      <c r="E29" s="31"/>
      <c r="F29" s="32"/>
    </row>
    <row r="30" spans="1:6" x14ac:dyDescent="0.3">
      <c r="A30" s="33"/>
      <c r="B30" s="28"/>
      <c r="C30" s="29"/>
      <c r="D30" s="30"/>
      <c r="E30" s="31"/>
      <c r="F30" s="32"/>
    </row>
    <row r="31" spans="1:6" ht="130" x14ac:dyDescent="0.3">
      <c r="A31" s="27">
        <f>A29+0.01</f>
        <v>2.0599999999999987</v>
      </c>
      <c r="B31" s="28" t="s">
        <v>22</v>
      </c>
      <c r="C31" s="29" t="s">
        <v>7</v>
      </c>
      <c r="D31" s="30">
        <v>1</v>
      </c>
      <c r="E31" s="31"/>
      <c r="F31" s="32"/>
    </row>
    <row r="32" spans="1:6" x14ac:dyDescent="0.3">
      <c r="A32" s="27"/>
      <c r="B32" s="28"/>
      <c r="C32" s="29"/>
      <c r="D32" s="30"/>
      <c r="E32" s="31"/>
      <c r="F32" s="32"/>
    </row>
    <row r="33" spans="1:6" ht="81.75" customHeight="1" x14ac:dyDescent="0.3">
      <c r="A33" s="27">
        <f>A31+0.01</f>
        <v>2.0699999999999985</v>
      </c>
      <c r="B33" s="28" t="s">
        <v>23</v>
      </c>
      <c r="C33" s="29" t="s">
        <v>24</v>
      </c>
      <c r="D33" s="30">
        <v>1</v>
      </c>
      <c r="E33" s="31"/>
      <c r="F33" s="32"/>
    </row>
    <row r="34" spans="1:6" x14ac:dyDescent="0.3">
      <c r="A34" s="27"/>
      <c r="B34" s="28"/>
      <c r="C34" s="29"/>
      <c r="D34" s="30"/>
      <c r="E34" s="31"/>
      <c r="F34" s="32"/>
    </row>
    <row r="35" spans="1:6" s="69" customFormat="1" ht="27" x14ac:dyDescent="0.3">
      <c r="A35" s="63"/>
      <c r="B35" s="64" t="s">
        <v>25</v>
      </c>
      <c r="C35" s="65"/>
      <c r="D35" s="66"/>
      <c r="E35" s="67"/>
      <c r="F35" s="68"/>
    </row>
    <row r="36" spans="1:6" s="69" customFormat="1" ht="13.5" x14ac:dyDescent="0.3">
      <c r="A36" s="63"/>
      <c r="B36" s="64"/>
      <c r="C36" s="65"/>
      <c r="D36" s="66"/>
      <c r="E36" s="67"/>
      <c r="F36" s="68"/>
    </row>
    <row r="37" spans="1:6" x14ac:dyDescent="0.3">
      <c r="A37" s="27">
        <f>A33+0.01</f>
        <v>2.0799999999999983</v>
      </c>
      <c r="B37" s="28" t="s">
        <v>26</v>
      </c>
      <c r="C37" s="29" t="s">
        <v>27</v>
      </c>
      <c r="D37" s="30">
        <v>1</v>
      </c>
      <c r="E37" s="32"/>
      <c r="F37" s="32"/>
    </row>
    <row r="38" spans="1:6" x14ac:dyDescent="0.3">
      <c r="A38" s="27"/>
      <c r="B38" s="28"/>
      <c r="C38" s="29"/>
      <c r="D38" s="30"/>
      <c r="E38" s="32"/>
      <c r="F38" s="32"/>
    </row>
    <row r="39" spans="1:6" x14ac:dyDescent="0.3">
      <c r="A39" s="27">
        <f t="shared" ref="A39:A53" si="0">A37+0.01</f>
        <v>2.0899999999999981</v>
      </c>
      <c r="B39" s="28" t="s">
        <v>28</v>
      </c>
      <c r="C39" s="29" t="s">
        <v>27</v>
      </c>
      <c r="D39" s="30">
        <v>1</v>
      </c>
      <c r="E39" s="32"/>
      <c r="F39" s="32"/>
    </row>
    <row r="40" spans="1:6" x14ac:dyDescent="0.3">
      <c r="A40" s="27"/>
      <c r="B40" s="28"/>
      <c r="C40" s="29"/>
      <c r="D40" s="30"/>
      <c r="E40" s="32"/>
      <c r="F40" s="32"/>
    </row>
    <row r="41" spans="1:6" x14ac:dyDescent="0.3">
      <c r="A41" s="27">
        <f t="shared" si="0"/>
        <v>2.0999999999999979</v>
      </c>
      <c r="B41" s="28" t="s">
        <v>29</v>
      </c>
      <c r="C41" s="29" t="s">
        <v>27</v>
      </c>
      <c r="D41" s="30">
        <v>1</v>
      </c>
      <c r="E41" s="32"/>
      <c r="F41" s="32"/>
    </row>
    <row r="42" spans="1:6" x14ac:dyDescent="0.3">
      <c r="A42" s="27"/>
      <c r="B42" s="28"/>
      <c r="C42" s="29"/>
      <c r="D42" s="30"/>
      <c r="E42" s="32"/>
      <c r="F42" s="32"/>
    </row>
    <row r="43" spans="1:6" x14ac:dyDescent="0.3">
      <c r="A43" s="27">
        <f t="shared" si="0"/>
        <v>2.1099999999999977</v>
      </c>
      <c r="B43" s="28" t="s">
        <v>30</v>
      </c>
      <c r="C43" s="29" t="s">
        <v>27</v>
      </c>
      <c r="D43" s="30">
        <v>1</v>
      </c>
      <c r="E43" s="32"/>
      <c r="F43" s="32"/>
    </row>
    <row r="44" spans="1:6" x14ac:dyDescent="0.3">
      <c r="A44" s="27"/>
      <c r="B44" s="28"/>
      <c r="C44" s="29"/>
      <c r="D44" s="30"/>
      <c r="E44" s="32"/>
      <c r="F44" s="32"/>
    </row>
    <row r="45" spans="1:6" x14ac:dyDescent="0.3">
      <c r="A45" s="27">
        <f t="shared" si="0"/>
        <v>2.1199999999999974</v>
      </c>
      <c r="B45" s="28" t="s">
        <v>31</v>
      </c>
      <c r="C45" s="29" t="s">
        <v>27</v>
      </c>
      <c r="D45" s="30">
        <v>1</v>
      </c>
      <c r="E45" s="32"/>
      <c r="F45" s="32"/>
    </row>
    <row r="46" spans="1:6" x14ac:dyDescent="0.3">
      <c r="A46" s="27"/>
      <c r="B46" s="28"/>
      <c r="C46" s="29"/>
      <c r="D46" s="30"/>
      <c r="E46" s="32"/>
      <c r="F46" s="32"/>
    </row>
    <row r="47" spans="1:6" x14ac:dyDescent="0.3">
      <c r="A47" s="27">
        <f t="shared" si="0"/>
        <v>2.1299999999999972</v>
      </c>
      <c r="B47" s="28" t="s">
        <v>32</v>
      </c>
      <c r="C47" s="29" t="s">
        <v>27</v>
      </c>
      <c r="D47" s="30">
        <v>1</v>
      </c>
      <c r="E47" s="32"/>
      <c r="F47" s="32"/>
    </row>
    <row r="48" spans="1:6" x14ac:dyDescent="0.3">
      <c r="A48" s="27"/>
      <c r="B48" s="28"/>
      <c r="C48" s="29"/>
      <c r="D48" s="30"/>
      <c r="E48" s="32"/>
      <c r="F48" s="32"/>
    </row>
    <row r="49" spans="1:8" ht="26" x14ac:dyDescent="0.3">
      <c r="A49" s="27">
        <f t="shared" si="0"/>
        <v>2.139999999999997</v>
      </c>
      <c r="B49" s="28" t="s">
        <v>33</v>
      </c>
      <c r="C49" s="29" t="s">
        <v>27</v>
      </c>
      <c r="D49" s="30">
        <v>1</v>
      </c>
      <c r="E49" s="32"/>
      <c r="F49" s="32"/>
    </row>
    <row r="50" spans="1:8" x14ac:dyDescent="0.3">
      <c r="A50" s="27"/>
      <c r="B50" s="28"/>
      <c r="C50" s="29"/>
      <c r="D50" s="30"/>
      <c r="E50" s="32"/>
      <c r="F50" s="32"/>
    </row>
    <row r="51" spans="1:8" x14ac:dyDescent="0.3">
      <c r="A51" s="27">
        <f t="shared" si="0"/>
        <v>2.1499999999999968</v>
      </c>
      <c r="B51" s="28" t="s">
        <v>34</v>
      </c>
      <c r="C51" s="29" t="s">
        <v>27</v>
      </c>
      <c r="D51" s="30">
        <v>2</v>
      </c>
      <c r="E51" s="32"/>
      <c r="F51" s="32"/>
    </row>
    <row r="52" spans="1:8" x14ac:dyDescent="0.3">
      <c r="A52" s="27"/>
      <c r="B52" s="28"/>
      <c r="C52" s="29"/>
      <c r="D52" s="30"/>
      <c r="E52" s="32"/>
      <c r="F52" s="32"/>
    </row>
    <row r="53" spans="1:8" x14ac:dyDescent="0.3">
      <c r="A53" s="27">
        <f t="shared" si="0"/>
        <v>2.1599999999999966</v>
      </c>
      <c r="B53" s="28" t="s">
        <v>35</v>
      </c>
      <c r="C53" s="29" t="s">
        <v>27</v>
      </c>
      <c r="D53" s="30">
        <v>2</v>
      </c>
      <c r="E53" s="32"/>
      <c r="F53" s="32"/>
    </row>
    <row r="54" spans="1:8" s="74" customFormat="1" x14ac:dyDescent="0.3">
      <c r="A54" s="33"/>
      <c r="B54" s="1"/>
      <c r="C54" s="70"/>
      <c r="D54" s="71"/>
      <c r="E54" s="72"/>
      <c r="F54" s="71"/>
      <c r="G54" s="73"/>
      <c r="H54" s="73"/>
    </row>
    <row r="55" spans="1:8" s="40" customFormat="1" x14ac:dyDescent="0.3">
      <c r="A55" s="75"/>
      <c r="B55" s="75" t="s">
        <v>10</v>
      </c>
      <c r="C55" s="75"/>
      <c r="D55" s="76"/>
      <c r="E55" s="77"/>
      <c r="F55" s="78"/>
    </row>
    <row r="56" spans="1:8" x14ac:dyDescent="0.3">
      <c r="A56" s="49"/>
      <c r="B56" s="79"/>
      <c r="C56" s="79"/>
      <c r="D56" s="80"/>
      <c r="E56" s="81"/>
      <c r="F56" s="82"/>
    </row>
    <row r="57" spans="1:8" x14ac:dyDescent="0.3">
      <c r="A57" s="83">
        <v>3</v>
      </c>
      <c r="B57" s="152" t="s">
        <v>36</v>
      </c>
      <c r="C57" s="153"/>
      <c r="D57" s="153"/>
      <c r="E57" s="153"/>
      <c r="F57" s="154"/>
    </row>
    <row r="58" spans="1:8" s="73" customFormat="1" x14ac:dyDescent="0.3">
      <c r="A58" s="80"/>
      <c r="B58" s="2"/>
      <c r="C58" s="84"/>
      <c r="D58" s="85"/>
      <c r="E58" s="86"/>
      <c r="F58" s="87"/>
    </row>
    <row r="59" spans="1:8" ht="23.25" customHeight="1" x14ac:dyDescent="0.3">
      <c r="A59" s="27">
        <f t="shared" ref="A59:A63" si="1">A57+0.01</f>
        <v>3.01</v>
      </c>
      <c r="B59" s="28" t="s">
        <v>37</v>
      </c>
      <c r="C59" s="29" t="s">
        <v>38</v>
      </c>
      <c r="D59" s="30">
        <v>7</v>
      </c>
      <c r="E59" s="31"/>
      <c r="F59" s="32"/>
    </row>
    <row r="60" spans="1:8" x14ac:dyDescent="0.3">
      <c r="A60" s="41"/>
      <c r="B60" s="28"/>
      <c r="C60" s="29"/>
      <c r="D60" s="30"/>
      <c r="E60" s="31"/>
      <c r="F60" s="32"/>
    </row>
    <row r="61" spans="1:8" ht="39" x14ac:dyDescent="0.3">
      <c r="A61" s="27">
        <f t="shared" si="1"/>
        <v>3.0199999999999996</v>
      </c>
      <c r="B61" s="28" t="s">
        <v>39</v>
      </c>
      <c r="C61" s="29" t="s">
        <v>38</v>
      </c>
      <c r="D61" s="30">
        <v>7</v>
      </c>
      <c r="E61" s="31"/>
      <c r="F61" s="32"/>
    </row>
    <row r="62" spans="1:8" x14ac:dyDescent="0.3">
      <c r="A62" s="27"/>
      <c r="B62" s="28"/>
      <c r="C62" s="29"/>
      <c r="D62" s="30"/>
      <c r="E62" s="31"/>
      <c r="F62" s="32"/>
    </row>
    <row r="63" spans="1:8" ht="65" x14ac:dyDescent="0.3">
      <c r="A63" s="27">
        <f t="shared" si="1"/>
        <v>3.0299999999999994</v>
      </c>
      <c r="B63" s="28" t="s">
        <v>40</v>
      </c>
      <c r="C63" s="29"/>
      <c r="D63" s="30"/>
      <c r="E63" s="31"/>
      <c r="F63" s="32"/>
    </row>
    <row r="64" spans="1:8" x14ac:dyDescent="0.3">
      <c r="A64" s="27"/>
      <c r="B64" s="28"/>
      <c r="C64" s="29"/>
      <c r="D64" s="30"/>
      <c r="E64" s="31"/>
      <c r="F64" s="32"/>
    </row>
    <row r="65" spans="1:6" ht="39" x14ac:dyDescent="0.3">
      <c r="A65" s="27">
        <f>A63+0.01</f>
        <v>3.0399999999999991</v>
      </c>
      <c r="B65" s="28" t="s">
        <v>41</v>
      </c>
      <c r="C65" s="29" t="s">
        <v>42</v>
      </c>
      <c r="D65" s="30">
        <v>5</v>
      </c>
      <c r="E65" s="31"/>
      <c r="F65" s="32"/>
    </row>
    <row r="66" spans="1:6" x14ac:dyDescent="0.3">
      <c r="A66" s="41"/>
      <c r="B66" s="28"/>
      <c r="C66" s="29"/>
      <c r="D66" s="30"/>
      <c r="E66" s="31"/>
      <c r="F66" s="32"/>
    </row>
    <row r="67" spans="1:6" s="69" customFormat="1" ht="13.5" x14ac:dyDescent="0.3">
      <c r="A67" s="88"/>
      <c r="B67" s="64" t="s">
        <v>43</v>
      </c>
      <c r="C67" s="65"/>
      <c r="D67" s="66"/>
      <c r="E67" s="67"/>
      <c r="F67" s="68"/>
    </row>
    <row r="68" spans="1:6" s="69" customFormat="1" ht="13.5" x14ac:dyDescent="0.3">
      <c r="A68" s="88"/>
      <c r="B68" s="64"/>
      <c r="C68" s="65"/>
      <c r="D68" s="66"/>
      <c r="E68" s="67"/>
      <c r="F68" s="68"/>
    </row>
    <row r="69" spans="1:6" x14ac:dyDescent="0.3">
      <c r="A69" s="27">
        <f>A65+0.01</f>
        <v>3.0499999999999989</v>
      </c>
      <c r="B69" s="28" t="s">
        <v>44</v>
      </c>
      <c r="C69" s="29" t="s">
        <v>42</v>
      </c>
      <c r="D69" s="30">
        <v>2</v>
      </c>
      <c r="E69" s="31"/>
      <c r="F69" s="32"/>
    </row>
    <row r="70" spans="1:6" x14ac:dyDescent="0.3">
      <c r="A70" s="41"/>
      <c r="B70" s="28"/>
      <c r="C70" s="29"/>
      <c r="D70" s="30"/>
      <c r="E70" s="31"/>
      <c r="F70" s="32"/>
    </row>
    <row r="71" spans="1:6" s="17" customFormat="1" x14ac:dyDescent="0.3">
      <c r="A71" s="89"/>
      <c r="B71" s="23" t="s">
        <v>45</v>
      </c>
      <c r="C71" s="19"/>
      <c r="D71" s="90"/>
      <c r="E71" s="91"/>
      <c r="F71" s="46"/>
    </row>
    <row r="72" spans="1:6" s="17" customFormat="1" x14ac:dyDescent="0.3">
      <c r="A72" s="89"/>
      <c r="B72" s="23"/>
      <c r="C72" s="19"/>
      <c r="D72" s="90"/>
      <c r="E72" s="91"/>
      <c r="F72" s="46"/>
    </row>
    <row r="73" spans="1:6" ht="39" x14ac:dyDescent="0.3">
      <c r="A73" s="27">
        <f>A69+0.01</f>
        <v>3.0599999999999987</v>
      </c>
      <c r="B73" s="28" t="s">
        <v>46</v>
      </c>
      <c r="C73" s="29" t="s">
        <v>38</v>
      </c>
      <c r="D73" s="30">
        <v>6</v>
      </c>
      <c r="E73" s="31"/>
      <c r="F73" s="32"/>
    </row>
    <row r="74" spans="1:6" x14ac:dyDescent="0.3">
      <c r="A74" s="41"/>
      <c r="B74" s="28"/>
      <c r="C74" s="29"/>
      <c r="D74" s="30"/>
      <c r="E74" s="31"/>
      <c r="F74" s="32"/>
    </row>
    <row r="75" spans="1:6" ht="52" x14ac:dyDescent="0.3">
      <c r="A75" s="27">
        <f>A73+0.01</f>
        <v>3.0699999999999985</v>
      </c>
      <c r="B75" s="28" t="s">
        <v>47</v>
      </c>
      <c r="C75" s="29" t="s">
        <v>48</v>
      </c>
      <c r="D75" s="30">
        <v>45</v>
      </c>
      <c r="E75" s="31"/>
      <c r="F75" s="32"/>
    </row>
    <row r="76" spans="1:6" x14ac:dyDescent="0.3">
      <c r="A76" s="41"/>
      <c r="B76" s="28"/>
      <c r="C76" s="29"/>
      <c r="D76" s="30"/>
      <c r="E76" s="31"/>
      <c r="F76" s="32"/>
    </row>
    <row r="77" spans="1:6" s="17" customFormat="1" x14ac:dyDescent="0.3">
      <c r="A77" s="89"/>
      <c r="B77" s="23" t="s">
        <v>49</v>
      </c>
      <c r="C77" s="19"/>
      <c r="D77" s="90"/>
      <c r="E77" s="91"/>
      <c r="F77" s="46"/>
    </row>
    <row r="78" spans="1:6" s="17" customFormat="1" x14ac:dyDescent="0.3">
      <c r="A78" s="89"/>
      <c r="B78" s="23"/>
      <c r="C78" s="19"/>
      <c r="D78" s="90"/>
      <c r="E78" s="91"/>
      <c r="F78" s="46"/>
    </row>
    <row r="79" spans="1:6" ht="39" x14ac:dyDescent="0.3">
      <c r="A79" s="27">
        <f>A75+0.01</f>
        <v>3.0799999999999983</v>
      </c>
      <c r="B79" s="28" t="s">
        <v>50</v>
      </c>
      <c r="C79" s="29" t="s">
        <v>42</v>
      </c>
      <c r="D79" s="30">
        <v>1</v>
      </c>
      <c r="E79" s="31"/>
      <c r="F79" s="32"/>
    </row>
    <row r="80" spans="1:6" x14ac:dyDescent="0.3">
      <c r="A80" s="41"/>
      <c r="B80" s="28"/>
      <c r="C80" s="29"/>
      <c r="D80" s="30"/>
      <c r="E80" s="31"/>
      <c r="F80" s="32"/>
    </row>
    <row r="81" spans="1:6" s="17" customFormat="1" ht="26" x14ac:dyDescent="0.3">
      <c r="A81" s="89"/>
      <c r="B81" s="23" t="s">
        <v>51</v>
      </c>
      <c r="C81" s="19"/>
      <c r="D81" s="90"/>
      <c r="E81" s="91"/>
      <c r="F81" s="46"/>
    </row>
    <row r="82" spans="1:6" s="17" customFormat="1" x14ac:dyDescent="0.3">
      <c r="A82" s="89"/>
      <c r="B82" s="23"/>
      <c r="C82" s="19"/>
      <c r="D82" s="90"/>
      <c r="E82" s="91"/>
      <c r="F82" s="46"/>
    </row>
    <row r="83" spans="1:6" ht="65" x14ac:dyDescent="0.3">
      <c r="A83" s="27">
        <f>A79+0.01</f>
        <v>3.0899999999999981</v>
      </c>
      <c r="B83" s="28" t="s">
        <v>52</v>
      </c>
      <c r="C83" s="29" t="s">
        <v>38</v>
      </c>
      <c r="D83" s="30">
        <v>20</v>
      </c>
      <c r="E83" s="31"/>
      <c r="F83" s="32"/>
    </row>
    <row r="84" spans="1:6" x14ac:dyDescent="0.3">
      <c r="A84" s="41"/>
      <c r="B84" s="28"/>
      <c r="C84" s="29"/>
      <c r="D84" s="30"/>
      <c r="E84" s="31"/>
      <c r="F84" s="32"/>
    </row>
    <row r="85" spans="1:6" ht="39" x14ac:dyDescent="0.3">
      <c r="A85" s="27">
        <f t="shared" ref="A85:A89" si="2">A83+0.01</f>
        <v>3.0999999999999979</v>
      </c>
      <c r="B85" s="28" t="s">
        <v>53</v>
      </c>
      <c r="C85" s="29" t="s">
        <v>54</v>
      </c>
      <c r="D85" s="30">
        <v>12</v>
      </c>
      <c r="E85" s="31"/>
      <c r="F85" s="32"/>
    </row>
    <row r="86" spans="1:6" x14ac:dyDescent="0.3">
      <c r="A86" s="41"/>
      <c r="B86" s="28"/>
      <c r="C86" s="29"/>
      <c r="D86" s="30"/>
      <c r="E86" s="31"/>
      <c r="F86" s="32"/>
    </row>
    <row r="87" spans="1:6" x14ac:dyDescent="0.3">
      <c r="A87" s="27">
        <f t="shared" si="2"/>
        <v>3.1099999999999977</v>
      </c>
      <c r="B87" s="28" t="s">
        <v>55</v>
      </c>
      <c r="C87" s="29" t="s">
        <v>38</v>
      </c>
      <c r="D87" s="30">
        <v>12</v>
      </c>
      <c r="E87" s="31"/>
      <c r="F87" s="32"/>
    </row>
    <row r="88" spans="1:6" x14ac:dyDescent="0.3">
      <c r="A88" s="41"/>
      <c r="B88" s="28"/>
      <c r="C88" s="29"/>
      <c r="D88" s="30"/>
      <c r="E88" s="31"/>
      <c r="F88" s="32"/>
    </row>
    <row r="89" spans="1:6" ht="39" x14ac:dyDescent="0.3">
      <c r="A89" s="27">
        <f t="shared" si="2"/>
        <v>3.1199999999999974</v>
      </c>
      <c r="B89" s="28" t="s">
        <v>56</v>
      </c>
      <c r="C89" s="29" t="s">
        <v>48</v>
      </c>
      <c r="D89" s="30">
        <v>50</v>
      </c>
      <c r="E89" s="31"/>
      <c r="F89" s="32"/>
    </row>
    <row r="90" spans="1:6" x14ac:dyDescent="0.3">
      <c r="A90" s="41"/>
      <c r="B90" s="28"/>
      <c r="C90" s="29"/>
      <c r="D90" s="30"/>
      <c r="E90" s="31"/>
      <c r="F90" s="32"/>
    </row>
    <row r="91" spans="1:6" ht="26" x14ac:dyDescent="0.3">
      <c r="A91" s="27">
        <f t="shared" ref="A91:A95" si="3">A89+0.01</f>
        <v>3.1299999999999972</v>
      </c>
      <c r="B91" s="28" t="s">
        <v>57</v>
      </c>
      <c r="C91" s="29" t="s">
        <v>42</v>
      </c>
      <c r="D91" s="30">
        <v>2</v>
      </c>
      <c r="E91" s="31"/>
      <c r="F91" s="32"/>
    </row>
    <row r="92" spans="1:6" x14ac:dyDescent="0.3">
      <c r="A92" s="41"/>
      <c r="B92" s="28"/>
      <c r="C92" s="29"/>
      <c r="D92" s="30"/>
      <c r="E92" s="31"/>
      <c r="F92" s="32"/>
    </row>
    <row r="93" spans="1:6" ht="39" x14ac:dyDescent="0.3">
      <c r="A93" s="27">
        <f t="shared" si="3"/>
        <v>3.139999999999997</v>
      </c>
      <c r="B93" s="28" t="s">
        <v>58</v>
      </c>
      <c r="C93" s="29" t="s">
        <v>38</v>
      </c>
      <c r="D93" s="30">
        <v>30</v>
      </c>
      <c r="E93" s="31"/>
      <c r="F93" s="32"/>
    </row>
    <row r="94" spans="1:6" x14ac:dyDescent="0.3">
      <c r="A94" s="41"/>
      <c r="B94" s="28"/>
      <c r="C94" s="29"/>
      <c r="D94" s="30"/>
      <c r="E94" s="31"/>
      <c r="F94" s="32"/>
    </row>
    <row r="95" spans="1:6" ht="52" x14ac:dyDescent="0.3">
      <c r="A95" s="27">
        <f t="shared" si="3"/>
        <v>3.1499999999999968</v>
      </c>
      <c r="B95" s="28" t="s">
        <v>59</v>
      </c>
      <c r="C95" s="29" t="s">
        <v>7</v>
      </c>
      <c r="D95" s="30">
        <v>1</v>
      </c>
      <c r="E95" s="31"/>
      <c r="F95" s="32"/>
    </row>
    <row r="96" spans="1:6" x14ac:dyDescent="0.3">
      <c r="A96" s="41"/>
      <c r="B96" s="28"/>
      <c r="C96" s="29"/>
      <c r="D96" s="30"/>
      <c r="E96" s="31"/>
      <c r="F96" s="32"/>
    </row>
    <row r="97" spans="1:6" ht="78" x14ac:dyDescent="0.3">
      <c r="A97" s="27">
        <f>A95+0.01</f>
        <v>3.1599999999999966</v>
      </c>
      <c r="B97" s="28" t="s">
        <v>60</v>
      </c>
      <c r="C97" s="29" t="s">
        <v>9</v>
      </c>
      <c r="D97" s="30">
        <v>1</v>
      </c>
      <c r="E97" s="31"/>
      <c r="F97" s="32"/>
    </row>
    <row r="98" spans="1:6" x14ac:dyDescent="0.3">
      <c r="A98" s="41"/>
      <c r="B98" s="28"/>
      <c r="C98" s="29"/>
      <c r="D98" s="30"/>
      <c r="E98" s="31"/>
      <c r="F98" s="32"/>
    </row>
    <row r="99" spans="1:6" s="69" customFormat="1" ht="27" x14ac:dyDescent="0.3">
      <c r="A99" s="63"/>
      <c r="B99" s="64" t="s">
        <v>25</v>
      </c>
      <c r="C99" s="65"/>
      <c r="D99" s="66"/>
      <c r="E99" s="67"/>
      <c r="F99" s="68"/>
    </row>
    <row r="100" spans="1:6" s="69" customFormat="1" ht="13.5" x14ac:dyDescent="0.3">
      <c r="A100" s="63"/>
      <c r="B100" s="64"/>
      <c r="C100" s="65"/>
      <c r="D100" s="66"/>
      <c r="E100" s="67"/>
      <c r="F100" s="68"/>
    </row>
    <row r="101" spans="1:6" x14ac:dyDescent="0.3">
      <c r="A101" s="27">
        <f>A97+0.01</f>
        <v>3.1699999999999964</v>
      </c>
      <c r="B101" s="28" t="s">
        <v>61</v>
      </c>
      <c r="C101" s="29" t="s">
        <v>27</v>
      </c>
      <c r="D101" s="30">
        <v>2</v>
      </c>
      <c r="E101" s="32"/>
      <c r="F101" s="32"/>
    </row>
    <row r="102" spans="1:6" x14ac:dyDescent="0.3">
      <c r="A102" s="27"/>
      <c r="B102" s="28"/>
      <c r="C102" s="29"/>
      <c r="D102" s="30"/>
      <c r="E102" s="32"/>
      <c r="F102" s="32"/>
    </row>
    <row r="103" spans="1:6" x14ac:dyDescent="0.3">
      <c r="A103" s="27">
        <f t="shared" ref="A103:A107" si="4">A101+0.01</f>
        <v>3.1799999999999962</v>
      </c>
      <c r="B103" s="28" t="s">
        <v>62</v>
      </c>
      <c r="C103" s="29" t="s">
        <v>63</v>
      </c>
      <c r="D103" s="30">
        <v>50</v>
      </c>
      <c r="E103" s="32"/>
      <c r="F103" s="32"/>
    </row>
    <row r="104" spans="1:6" x14ac:dyDescent="0.3">
      <c r="A104" s="27"/>
      <c r="B104" s="28"/>
      <c r="C104" s="29"/>
      <c r="D104" s="30"/>
      <c r="E104" s="32"/>
      <c r="F104" s="32"/>
    </row>
    <row r="105" spans="1:6" x14ac:dyDescent="0.3">
      <c r="A105" s="27">
        <f t="shared" si="4"/>
        <v>3.1899999999999959</v>
      </c>
      <c r="B105" s="28" t="s">
        <v>34</v>
      </c>
      <c r="C105" s="29" t="s">
        <v>27</v>
      </c>
      <c r="D105" s="30">
        <v>4</v>
      </c>
      <c r="E105" s="32"/>
      <c r="F105" s="32"/>
    </row>
    <row r="106" spans="1:6" x14ac:dyDescent="0.3">
      <c r="A106" s="27"/>
      <c r="B106" s="28"/>
      <c r="C106" s="29"/>
      <c r="D106" s="30"/>
      <c r="E106" s="32"/>
      <c r="F106" s="32"/>
    </row>
    <row r="107" spans="1:6" x14ac:dyDescent="0.3">
      <c r="A107" s="27">
        <f t="shared" si="4"/>
        <v>3.1999999999999957</v>
      </c>
      <c r="B107" s="28" t="s">
        <v>31</v>
      </c>
      <c r="C107" s="29" t="s">
        <v>27</v>
      </c>
      <c r="D107" s="30">
        <v>2</v>
      </c>
      <c r="E107" s="32"/>
      <c r="F107" s="32"/>
    </row>
    <row r="108" spans="1:6" x14ac:dyDescent="0.3">
      <c r="A108" s="27"/>
      <c r="B108" s="28"/>
      <c r="C108" s="29"/>
      <c r="D108" s="30"/>
      <c r="E108" s="32"/>
      <c r="F108" s="32"/>
    </row>
    <row r="109" spans="1:6" x14ac:dyDescent="0.3">
      <c r="A109" s="27">
        <f t="shared" ref="A109:A111" si="5">A107+0.01</f>
        <v>3.2099999999999955</v>
      </c>
      <c r="B109" s="28" t="s">
        <v>32</v>
      </c>
      <c r="C109" s="29" t="s">
        <v>27</v>
      </c>
      <c r="D109" s="30">
        <v>2</v>
      </c>
      <c r="E109" s="32"/>
      <c r="F109" s="32"/>
    </row>
    <row r="110" spans="1:6" x14ac:dyDescent="0.3">
      <c r="A110" s="27"/>
      <c r="B110" s="28"/>
      <c r="C110" s="29"/>
      <c r="D110" s="30"/>
      <c r="E110" s="32"/>
      <c r="F110" s="32"/>
    </row>
    <row r="111" spans="1:6" x14ac:dyDescent="0.3">
      <c r="A111" s="27">
        <f t="shared" si="5"/>
        <v>3.2199999999999953</v>
      </c>
      <c r="B111" s="28" t="s">
        <v>35</v>
      </c>
      <c r="C111" s="29" t="s">
        <v>27</v>
      </c>
      <c r="D111" s="30">
        <v>4</v>
      </c>
      <c r="E111" s="32"/>
      <c r="F111" s="32"/>
    </row>
    <row r="112" spans="1:6" x14ac:dyDescent="0.3">
      <c r="A112" s="27"/>
      <c r="B112" s="28"/>
      <c r="C112" s="29"/>
      <c r="D112" s="30"/>
      <c r="E112" s="32"/>
      <c r="F112" s="32"/>
    </row>
    <row r="113" spans="1:6" x14ac:dyDescent="0.3">
      <c r="A113" s="27">
        <v>3.23</v>
      </c>
      <c r="B113" s="28" t="s">
        <v>116</v>
      </c>
      <c r="C113" s="29" t="s">
        <v>27</v>
      </c>
      <c r="D113" s="30">
        <v>9</v>
      </c>
      <c r="E113" s="32"/>
      <c r="F113" s="32"/>
    </row>
    <row r="114" spans="1:6" x14ac:dyDescent="0.3">
      <c r="A114" s="27"/>
      <c r="B114" s="28"/>
      <c r="C114" s="29"/>
      <c r="D114" s="30"/>
      <c r="E114" s="32"/>
      <c r="F114" s="32"/>
    </row>
    <row r="115" spans="1:6" x14ac:dyDescent="0.3">
      <c r="A115" s="27">
        <v>3.24</v>
      </c>
      <c r="B115" s="28" t="s">
        <v>117</v>
      </c>
      <c r="C115" s="29" t="s">
        <v>27</v>
      </c>
      <c r="D115" s="30">
        <v>9</v>
      </c>
      <c r="E115" s="32"/>
      <c r="F115" s="32"/>
    </row>
    <row r="116" spans="1:6" x14ac:dyDescent="0.3">
      <c r="A116" s="27"/>
      <c r="B116" s="28"/>
      <c r="C116" s="29"/>
      <c r="D116" s="30"/>
      <c r="E116" s="32"/>
      <c r="F116" s="32"/>
    </row>
    <row r="117" spans="1:6" x14ac:dyDescent="0.3">
      <c r="A117" s="27">
        <v>3.25</v>
      </c>
      <c r="B117" s="28" t="s">
        <v>64</v>
      </c>
      <c r="C117" s="29" t="s">
        <v>27</v>
      </c>
      <c r="D117" s="30">
        <v>1</v>
      </c>
      <c r="E117" s="32"/>
      <c r="F117" s="32"/>
    </row>
    <row r="118" spans="1:6" x14ac:dyDescent="0.3">
      <c r="A118" s="27"/>
      <c r="B118" s="28"/>
      <c r="C118" s="29"/>
      <c r="D118" s="30"/>
      <c r="E118" s="32"/>
      <c r="F118" s="32"/>
    </row>
    <row r="119" spans="1:6" x14ac:dyDescent="0.3">
      <c r="A119" s="27">
        <f t="shared" ref="A119:A123" si="6">A117+0.01</f>
        <v>3.26</v>
      </c>
      <c r="B119" s="28" t="s">
        <v>65</v>
      </c>
      <c r="C119" s="29" t="s">
        <v>27</v>
      </c>
      <c r="D119" s="30">
        <v>1</v>
      </c>
      <c r="E119" s="32"/>
      <c r="F119" s="32"/>
    </row>
    <row r="120" spans="1:6" x14ac:dyDescent="0.3">
      <c r="A120" s="27"/>
      <c r="B120" s="28"/>
      <c r="C120" s="29"/>
      <c r="D120" s="30"/>
      <c r="E120" s="32"/>
      <c r="F120" s="32"/>
    </row>
    <row r="121" spans="1:6" x14ac:dyDescent="0.3">
      <c r="A121" s="27">
        <f t="shared" si="6"/>
        <v>3.2699999999999996</v>
      </c>
      <c r="B121" s="28" t="s">
        <v>66</v>
      </c>
      <c r="C121" s="29" t="s">
        <v>27</v>
      </c>
      <c r="D121" s="30">
        <v>2</v>
      </c>
      <c r="E121" s="32"/>
      <c r="F121" s="32"/>
    </row>
    <row r="122" spans="1:6" x14ac:dyDescent="0.3">
      <c r="A122" s="27"/>
      <c r="B122" s="28"/>
      <c r="C122" s="29"/>
      <c r="D122" s="30"/>
      <c r="E122" s="32"/>
      <c r="F122" s="32"/>
    </row>
    <row r="123" spans="1:6" x14ac:dyDescent="0.3">
      <c r="A123" s="27">
        <f t="shared" si="6"/>
        <v>3.2799999999999994</v>
      </c>
      <c r="B123" s="28" t="s">
        <v>67</v>
      </c>
      <c r="C123" s="29" t="s">
        <v>27</v>
      </c>
      <c r="D123" s="30">
        <v>6</v>
      </c>
      <c r="E123" s="32"/>
      <c r="F123" s="32"/>
    </row>
    <row r="124" spans="1:6" x14ac:dyDescent="0.3">
      <c r="A124" s="41"/>
      <c r="B124" s="28"/>
      <c r="C124" s="29"/>
      <c r="D124" s="30"/>
      <c r="E124" s="31"/>
      <c r="F124" s="32"/>
    </row>
    <row r="125" spans="1:6" x14ac:dyDescent="0.3">
      <c r="A125" s="22"/>
      <c r="B125" s="23" t="s">
        <v>68</v>
      </c>
      <c r="C125" s="43"/>
      <c r="D125" s="44"/>
      <c r="E125" s="45"/>
      <c r="F125" s="43"/>
    </row>
    <row r="126" spans="1:6" x14ac:dyDescent="0.3">
      <c r="A126" s="27"/>
      <c r="B126" s="43"/>
      <c r="C126" s="43"/>
      <c r="D126" s="44"/>
      <c r="E126" s="45"/>
      <c r="F126" s="43"/>
    </row>
    <row r="127" spans="1:6" ht="78" x14ac:dyDescent="0.3">
      <c r="A127" s="27">
        <f>A123+0.01</f>
        <v>3.2899999999999991</v>
      </c>
      <c r="B127" s="28" t="s">
        <v>69</v>
      </c>
      <c r="C127" s="29" t="s">
        <v>19</v>
      </c>
      <c r="D127" s="30">
        <v>1</v>
      </c>
      <c r="E127" s="31"/>
      <c r="F127" s="32"/>
    </row>
    <row r="128" spans="1:6" s="73" customFormat="1" x14ac:dyDescent="0.3">
      <c r="A128" s="92"/>
      <c r="B128" s="3"/>
      <c r="C128" s="92"/>
      <c r="D128" s="93"/>
      <c r="E128" s="93"/>
      <c r="F128" s="87"/>
    </row>
    <row r="129" spans="1:6" s="95" customFormat="1" x14ac:dyDescent="0.3">
      <c r="A129" s="92"/>
      <c r="B129" s="3" t="s">
        <v>70</v>
      </c>
      <c r="C129" s="92"/>
      <c r="D129" s="93"/>
      <c r="E129" s="93"/>
      <c r="F129" s="94"/>
    </row>
    <row r="130" spans="1:6" s="73" customFormat="1" x14ac:dyDescent="0.3">
      <c r="A130" s="92"/>
      <c r="B130" s="3"/>
      <c r="C130" s="92"/>
      <c r="D130" s="93"/>
      <c r="E130" s="93"/>
      <c r="F130" s="87"/>
    </row>
    <row r="131" spans="1:6" s="73" customFormat="1" x14ac:dyDescent="0.3">
      <c r="A131" s="27">
        <f>A127+0.01</f>
        <v>3.2999999999999989</v>
      </c>
      <c r="B131" s="13" t="s">
        <v>71</v>
      </c>
      <c r="C131" s="96" t="s">
        <v>42</v>
      </c>
      <c r="D131" s="97">
        <v>10</v>
      </c>
      <c r="E131" s="97"/>
      <c r="F131" s="87"/>
    </row>
    <row r="132" spans="1:6" s="73" customFormat="1" x14ac:dyDescent="0.3">
      <c r="A132" s="92"/>
      <c r="B132" s="1"/>
      <c r="C132" s="70"/>
      <c r="D132" s="71"/>
      <c r="E132" s="71"/>
      <c r="F132" s="87"/>
    </row>
    <row r="133" spans="1:6" s="73" customFormat="1" x14ac:dyDescent="0.3">
      <c r="A133" s="98">
        <f t="shared" ref="A133:A137" si="7">A131+0.01</f>
        <v>3.3099999999999987</v>
      </c>
      <c r="B133" s="14" t="s">
        <v>72</v>
      </c>
      <c r="C133" s="96" t="s">
        <v>42</v>
      </c>
      <c r="D133" s="97">
        <v>8</v>
      </c>
      <c r="E133" s="97"/>
      <c r="F133" s="87"/>
    </row>
    <row r="134" spans="1:6" s="73" customFormat="1" x14ac:dyDescent="0.3">
      <c r="A134" s="92"/>
      <c r="B134" s="1"/>
      <c r="C134" s="70"/>
      <c r="D134" s="71"/>
      <c r="E134" s="71"/>
      <c r="F134" s="87"/>
    </row>
    <row r="135" spans="1:6" s="73" customFormat="1" ht="26" x14ac:dyDescent="0.3">
      <c r="A135" s="98">
        <f t="shared" si="7"/>
        <v>3.3199999999999985</v>
      </c>
      <c r="B135" s="14" t="s">
        <v>73</v>
      </c>
      <c r="C135" s="96" t="s">
        <v>38</v>
      </c>
      <c r="D135" s="97">
        <v>4</v>
      </c>
      <c r="E135" s="97"/>
      <c r="F135" s="87"/>
    </row>
    <row r="136" spans="1:6" s="73" customFormat="1" x14ac:dyDescent="0.3">
      <c r="A136" s="92"/>
      <c r="B136" s="1"/>
      <c r="C136" s="70"/>
      <c r="D136" s="71"/>
      <c r="E136" s="71"/>
      <c r="F136" s="87"/>
    </row>
    <row r="137" spans="1:6" s="73" customFormat="1" ht="26" x14ac:dyDescent="0.3">
      <c r="A137" s="98">
        <f t="shared" si="7"/>
        <v>3.3299999999999983</v>
      </c>
      <c r="B137" s="14" t="s">
        <v>74</v>
      </c>
      <c r="C137" s="96" t="s">
        <v>38</v>
      </c>
      <c r="D137" s="97">
        <v>4</v>
      </c>
      <c r="E137" s="97"/>
      <c r="F137" s="87"/>
    </row>
    <row r="138" spans="1:6" s="73" customFormat="1" x14ac:dyDescent="0.3">
      <c r="A138" s="92"/>
      <c r="B138" s="14"/>
      <c r="C138" s="96"/>
      <c r="D138" s="97"/>
      <c r="E138" s="97"/>
      <c r="F138" s="87"/>
    </row>
    <row r="139" spans="1:6" s="73" customFormat="1" x14ac:dyDescent="0.3">
      <c r="A139" s="98">
        <f t="shared" ref="A139:A143" si="8">A137+0.01</f>
        <v>3.3399999999999981</v>
      </c>
      <c r="B139" s="14" t="s">
        <v>75</v>
      </c>
      <c r="C139" s="99" t="s">
        <v>27</v>
      </c>
      <c r="D139" s="97">
        <v>1</v>
      </c>
      <c r="E139" s="97"/>
      <c r="F139" s="87"/>
    </row>
    <row r="140" spans="1:6" s="73" customFormat="1" x14ac:dyDescent="0.3">
      <c r="A140" s="92"/>
      <c r="B140" s="14"/>
      <c r="C140" s="96"/>
      <c r="D140" s="97"/>
      <c r="E140" s="97"/>
      <c r="F140" s="87"/>
    </row>
    <row r="141" spans="1:6" s="73" customFormat="1" x14ac:dyDescent="0.3">
      <c r="A141" s="98">
        <f t="shared" si="8"/>
        <v>3.3499999999999979</v>
      </c>
      <c r="B141" s="14" t="s">
        <v>76</v>
      </c>
      <c r="C141" s="96" t="s">
        <v>77</v>
      </c>
      <c r="D141" s="97">
        <v>3</v>
      </c>
      <c r="E141" s="97"/>
      <c r="F141" s="87"/>
    </row>
    <row r="142" spans="1:6" s="73" customFormat="1" x14ac:dyDescent="0.3">
      <c r="A142" s="92"/>
      <c r="B142" s="14"/>
      <c r="C142" s="96"/>
      <c r="D142" s="97"/>
      <c r="E142" s="97"/>
      <c r="F142" s="87"/>
    </row>
    <row r="143" spans="1:6" s="73" customFormat="1" ht="26" x14ac:dyDescent="0.3">
      <c r="A143" s="98">
        <f t="shared" si="8"/>
        <v>3.3599999999999977</v>
      </c>
      <c r="B143" s="14" t="s">
        <v>78</v>
      </c>
      <c r="C143" s="99" t="s">
        <v>27</v>
      </c>
      <c r="D143" s="97">
        <v>2</v>
      </c>
      <c r="E143" s="97"/>
      <c r="F143" s="87"/>
    </row>
    <row r="144" spans="1:6" x14ac:dyDescent="0.3">
      <c r="A144" s="33"/>
      <c r="B144" s="28"/>
      <c r="C144" s="29"/>
      <c r="D144" s="30"/>
      <c r="E144" s="31"/>
      <c r="F144" s="32"/>
    </row>
    <row r="145" spans="1:8" s="40" customFormat="1" x14ac:dyDescent="0.3">
      <c r="A145" s="34"/>
      <c r="B145" s="35" t="s">
        <v>10</v>
      </c>
      <c r="C145" s="36"/>
      <c r="D145" s="37"/>
      <c r="E145" s="38"/>
      <c r="F145" s="39"/>
    </row>
    <row r="146" spans="1:8" x14ac:dyDescent="0.3">
      <c r="A146" s="41"/>
      <c r="B146" s="42"/>
      <c r="C146" s="43"/>
      <c r="D146" s="44"/>
      <c r="E146" s="45"/>
      <c r="F146" s="46"/>
    </row>
    <row r="147" spans="1:8" x14ac:dyDescent="0.3">
      <c r="A147" s="22">
        <v>4</v>
      </c>
      <c r="B147" s="23" t="s">
        <v>79</v>
      </c>
      <c r="C147" s="43"/>
      <c r="D147" s="44"/>
      <c r="E147" s="45"/>
      <c r="F147" s="43"/>
    </row>
    <row r="148" spans="1:8" x14ac:dyDescent="0.3">
      <c r="A148" s="27"/>
      <c r="B148" s="23"/>
      <c r="C148" s="43"/>
      <c r="D148" s="44"/>
      <c r="E148" s="45"/>
      <c r="F148" s="43"/>
    </row>
    <row r="149" spans="1:8" ht="39" x14ac:dyDescent="0.3">
      <c r="A149" s="27">
        <f>A147+0.01</f>
        <v>4.01</v>
      </c>
      <c r="B149" s="28" t="s">
        <v>80</v>
      </c>
      <c r="C149" s="29" t="s">
        <v>9</v>
      </c>
      <c r="D149" s="30">
        <v>1</v>
      </c>
      <c r="E149" s="100"/>
      <c r="F149" s="32"/>
    </row>
    <row r="150" spans="1:8" x14ac:dyDescent="0.3">
      <c r="A150" s="27"/>
      <c r="B150" s="28"/>
      <c r="C150" s="29"/>
      <c r="D150" s="30"/>
      <c r="E150" s="100"/>
      <c r="F150" s="32"/>
    </row>
    <row r="151" spans="1:8" s="40" customFormat="1" x14ac:dyDescent="0.3">
      <c r="A151" s="34"/>
      <c r="B151" s="35" t="s">
        <v>10</v>
      </c>
      <c r="C151" s="36"/>
      <c r="D151" s="37"/>
      <c r="E151" s="38"/>
      <c r="F151" s="39"/>
    </row>
    <row r="152" spans="1:8" s="74" customFormat="1" x14ac:dyDescent="0.3">
      <c r="A152" s="92"/>
      <c r="B152" s="4"/>
      <c r="C152" s="70"/>
      <c r="D152" s="71"/>
      <c r="E152" s="72"/>
      <c r="F152" s="93"/>
      <c r="G152" s="73"/>
      <c r="H152" s="102"/>
    </row>
    <row r="153" spans="1:8" x14ac:dyDescent="0.3">
      <c r="A153" s="22">
        <v>5</v>
      </c>
      <c r="B153" s="149" t="s">
        <v>81</v>
      </c>
      <c r="C153" s="150"/>
      <c r="D153" s="150"/>
      <c r="E153" s="150"/>
      <c r="F153" s="151"/>
    </row>
    <row r="154" spans="1:8" s="101" customFormat="1" x14ac:dyDescent="0.3">
      <c r="A154" s="92"/>
      <c r="B154" s="1"/>
      <c r="C154" s="70"/>
      <c r="D154" s="71"/>
      <c r="E154" s="72"/>
      <c r="F154" s="71"/>
      <c r="G154" s="73"/>
      <c r="H154" s="102"/>
    </row>
    <row r="155" spans="1:8" s="101" customFormat="1" x14ac:dyDescent="0.3">
      <c r="A155" s="110"/>
      <c r="B155" s="5" t="s">
        <v>82</v>
      </c>
      <c r="C155" s="111"/>
      <c r="D155" s="87"/>
      <c r="E155" s="112"/>
      <c r="F155" s="87"/>
      <c r="G155" s="73"/>
      <c r="H155" s="109"/>
    </row>
    <row r="156" spans="1:8" s="101" customFormat="1" ht="65" x14ac:dyDescent="0.3">
      <c r="A156" s="27">
        <f>A153+0.01</f>
        <v>5.01</v>
      </c>
      <c r="B156" s="15" t="s">
        <v>83</v>
      </c>
      <c r="C156" s="113" t="s">
        <v>54</v>
      </c>
      <c r="D156" s="114">
        <v>1.5</v>
      </c>
      <c r="E156" s="86"/>
      <c r="F156" s="87"/>
      <c r="G156" s="73"/>
      <c r="H156" s="73"/>
    </row>
    <row r="157" spans="1:8" s="101" customFormat="1" x14ac:dyDescent="0.3">
      <c r="A157" s="115"/>
      <c r="B157" s="15"/>
      <c r="C157" s="113"/>
      <c r="D157" s="85"/>
      <c r="E157" s="86"/>
      <c r="F157" s="87"/>
      <c r="G157" s="73"/>
      <c r="H157" s="73"/>
    </row>
    <row r="158" spans="1:8" s="101" customFormat="1" ht="26" x14ac:dyDescent="0.3">
      <c r="A158" s="27">
        <f>A156+0.01</f>
        <v>5.0199999999999996</v>
      </c>
      <c r="B158" s="16" t="s">
        <v>84</v>
      </c>
      <c r="C158" s="116" t="s">
        <v>54</v>
      </c>
      <c r="D158" s="87">
        <v>1</v>
      </c>
      <c r="E158" s="86"/>
      <c r="F158" s="87"/>
      <c r="G158" s="73"/>
      <c r="H158" s="73"/>
    </row>
    <row r="159" spans="1:8" s="101" customFormat="1" x14ac:dyDescent="0.3">
      <c r="A159" s="116"/>
      <c r="B159" s="16"/>
      <c r="C159" s="116"/>
      <c r="D159" s="87"/>
      <c r="E159" s="86"/>
      <c r="F159" s="87"/>
      <c r="G159" s="73"/>
      <c r="H159" s="73"/>
    </row>
    <row r="160" spans="1:8" s="101" customFormat="1" ht="13.5" x14ac:dyDescent="0.3">
      <c r="A160" s="116"/>
      <c r="B160" s="6" t="s">
        <v>85</v>
      </c>
      <c r="C160" s="111"/>
      <c r="D160" s="87"/>
      <c r="E160" s="112"/>
      <c r="F160" s="87"/>
      <c r="G160" s="73"/>
      <c r="H160" s="73"/>
    </row>
    <row r="161" spans="1:8" s="101" customFormat="1" ht="13.5" x14ac:dyDescent="0.3">
      <c r="A161" s="116"/>
      <c r="B161" s="6"/>
      <c r="C161" s="111"/>
      <c r="D161" s="87"/>
      <c r="E161" s="112"/>
      <c r="F161" s="87"/>
      <c r="G161" s="73"/>
      <c r="H161" s="73"/>
    </row>
    <row r="162" spans="1:8" s="101" customFormat="1" ht="45.65" customHeight="1" x14ac:dyDescent="0.3">
      <c r="A162" s="27">
        <f>A158+0.01</f>
        <v>5.0299999999999994</v>
      </c>
      <c r="B162" s="16" t="s">
        <v>86</v>
      </c>
      <c r="C162" s="116" t="s">
        <v>54</v>
      </c>
      <c r="D162" s="117">
        <v>1.3</v>
      </c>
      <c r="E162" s="112"/>
      <c r="F162" s="87"/>
      <c r="G162" s="73"/>
      <c r="H162" s="73"/>
    </row>
    <row r="163" spans="1:8" s="101" customFormat="1" x14ac:dyDescent="0.3">
      <c r="A163" s="116"/>
      <c r="B163" s="16"/>
      <c r="C163" s="116"/>
      <c r="D163" s="87"/>
      <c r="E163" s="112"/>
      <c r="F163" s="87"/>
      <c r="G163" s="73"/>
      <c r="H163" s="73"/>
    </row>
    <row r="164" spans="1:8" s="101" customFormat="1" ht="78" x14ac:dyDescent="0.3">
      <c r="A164" s="27">
        <f t="shared" ref="A164:A168" si="9">A162+0.01</f>
        <v>5.0399999999999991</v>
      </c>
      <c r="B164" s="16" t="s">
        <v>87</v>
      </c>
      <c r="C164" s="118" t="s">
        <v>27</v>
      </c>
      <c r="D164" s="87">
        <v>16</v>
      </c>
      <c r="E164" s="112"/>
      <c r="F164" s="87"/>
      <c r="G164" s="73"/>
      <c r="H164" s="73"/>
    </row>
    <row r="165" spans="1:8" s="101" customFormat="1" x14ac:dyDescent="0.3">
      <c r="A165" s="116"/>
      <c r="B165" s="16"/>
      <c r="C165" s="118"/>
      <c r="D165" s="87"/>
      <c r="E165" s="112"/>
      <c r="F165" s="87"/>
      <c r="G165" s="73"/>
      <c r="H165" s="73"/>
    </row>
    <row r="166" spans="1:8" s="101" customFormat="1" ht="39" x14ac:dyDescent="0.3">
      <c r="A166" s="27">
        <f t="shared" si="9"/>
        <v>5.0499999999999989</v>
      </c>
      <c r="B166" s="16" t="s">
        <v>88</v>
      </c>
      <c r="C166" s="118" t="s">
        <v>27</v>
      </c>
      <c r="D166" s="87">
        <v>14</v>
      </c>
      <c r="E166" s="112"/>
      <c r="F166" s="87"/>
      <c r="G166" s="73"/>
      <c r="H166" s="73"/>
    </row>
    <row r="167" spans="1:8" s="101" customFormat="1" x14ac:dyDescent="0.3">
      <c r="A167" s="116"/>
      <c r="B167" s="16"/>
      <c r="C167" s="118"/>
      <c r="D167" s="87"/>
      <c r="E167" s="112"/>
      <c r="F167" s="87"/>
      <c r="G167" s="73"/>
      <c r="H167" s="73"/>
    </row>
    <row r="168" spans="1:8" s="101" customFormat="1" ht="78" x14ac:dyDescent="0.3">
      <c r="A168" s="27">
        <f t="shared" si="9"/>
        <v>5.0599999999999987</v>
      </c>
      <c r="B168" s="16" t="s">
        <v>89</v>
      </c>
      <c r="C168" s="116" t="s">
        <v>63</v>
      </c>
      <c r="D168" s="87">
        <v>40</v>
      </c>
      <c r="E168" s="112"/>
      <c r="F168" s="87"/>
      <c r="G168" s="73"/>
      <c r="H168" s="73"/>
    </row>
    <row r="169" spans="1:8" s="101" customFormat="1" x14ac:dyDescent="0.3">
      <c r="A169" s="116"/>
      <c r="B169" s="16"/>
      <c r="C169" s="116"/>
      <c r="D169" s="87"/>
      <c r="E169" s="112"/>
      <c r="F169" s="87"/>
      <c r="G169" s="73"/>
      <c r="H169" s="73"/>
    </row>
    <row r="170" spans="1:8" s="101" customFormat="1" ht="26" x14ac:dyDescent="0.3">
      <c r="A170" s="27">
        <f t="shared" ref="A170:A174" si="10">A168+0.01</f>
        <v>5.0699999999999985</v>
      </c>
      <c r="B170" s="16" t="s">
        <v>90</v>
      </c>
      <c r="C170" s="116" t="s">
        <v>54</v>
      </c>
      <c r="D170" s="87">
        <v>1</v>
      </c>
      <c r="E170" s="112"/>
      <c r="F170" s="87"/>
      <c r="G170" s="73"/>
      <c r="H170" s="73"/>
    </row>
    <row r="171" spans="1:8" s="101" customFormat="1" x14ac:dyDescent="0.3">
      <c r="A171" s="116"/>
      <c r="B171" s="16"/>
      <c r="C171" s="116"/>
      <c r="D171" s="87"/>
      <c r="E171" s="112"/>
      <c r="F171" s="87"/>
      <c r="G171" s="73"/>
      <c r="H171" s="73"/>
    </row>
    <row r="172" spans="1:8" s="101" customFormat="1" ht="39" x14ac:dyDescent="0.3">
      <c r="A172" s="27">
        <f t="shared" si="10"/>
        <v>5.0799999999999983</v>
      </c>
      <c r="B172" s="16" t="s">
        <v>91</v>
      </c>
      <c r="C172" s="116" t="s">
        <v>63</v>
      </c>
      <c r="D172" s="87">
        <v>120</v>
      </c>
      <c r="E172" s="112"/>
      <c r="F172" s="87"/>
      <c r="G172" s="73"/>
      <c r="H172" s="73"/>
    </row>
    <row r="173" spans="1:8" s="101" customFormat="1" x14ac:dyDescent="0.3">
      <c r="A173" s="116"/>
      <c r="B173" s="16"/>
      <c r="C173" s="116"/>
      <c r="D173" s="87"/>
      <c r="E173" s="112"/>
      <c r="F173" s="87"/>
      <c r="G173" s="73"/>
      <c r="H173" s="73"/>
    </row>
    <row r="174" spans="1:8" s="101" customFormat="1" ht="39" x14ac:dyDescent="0.3">
      <c r="A174" s="27">
        <f t="shared" si="10"/>
        <v>5.0899999999999981</v>
      </c>
      <c r="B174" s="16" t="s">
        <v>92</v>
      </c>
      <c r="C174" s="116" t="s">
        <v>63</v>
      </c>
      <c r="D174" s="87">
        <v>240</v>
      </c>
      <c r="E174" s="112"/>
      <c r="F174" s="87"/>
      <c r="G174" s="73"/>
      <c r="H174" s="73"/>
    </row>
    <row r="175" spans="1:8" s="101" customFormat="1" x14ac:dyDescent="0.3">
      <c r="A175" s="116"/>
      <c r="B175" s="16"/>
      <c r="C175" s="116"/>
      <c r="D175" s="87"/>
      <c r="E175" s="112"/>
      <c r="F175" s="87"/>
      <c r="G175" s="73"/>
      <c r="H175" s="73"/>
    </row>
    <row r="176" spans="1:8" s="101" customFormat="1" x14ac:dyDescent="0.3">
      <c r="A176" s="116"/>
      <c r="B176" s="7"/>
      <c r="C176" s="119"/>
      <c r="D176" s="94"/>
      <c r="E176" s="120"/>
      <c r="F176" s="94"/>
      <c r="G176" s="73"/>
      <c r="H176" s="73"/>
    </row>
    <row r="177" spans="1:8" s="123" customFormat="1" x14ac:dyDescent="0.3">
      <c r="A177" s="116"/>
      <c r="B177" s="8" t="s">
        <v>93</v>
      </c>
      <c r="C177" s="121"/>
      <c r="D177" s="122"/>
      <c r="E177" s="120"/>
      <c r="F177" s="94"/>
      <c r="G177" s="95"/>
      <c r="H177" s="95"/>
    </row>
    <row r="178" spans="1:8" s="101" customFormat="1" x14ac:dyDescent="0.3">
      <c r="A178" s="116"/>
      <c r="B178" s="9"/>
      <c r="C178" s="62"/>
      <c r="D178" s="85"/>
      <c r="E178" s="112"/>
      <c r="F178" s="87"/>
      <c r="G178" s="73"/>
      <c r="H178" s="73"/>
    </row>
    <row r="179" spans="1:8" s="101" customFormat="1" ht="117" x14ac:dyDescent="0.3">
      <c r="A179" s="116"/>
      <c r="B179" s="10" t="s">
        <v>94</v>
      </c>
      <c r="C179" s="62"/>
      <c r="D179" s="85"/>
      <c r="E179" s="112"/>
      <c r="F179" s="87"/>
      <c r="G179" s="73"/>
      <c r="H179" s="73"/>
    </row>
    <row r="180" spans="1:8" s="101" customFormat="1" x14ac:dyDescent="0.3">
      <c r="A180" s="116"/>
      <c r="B180" s="10"/>
      <c r="C180" s="62"/>
      <c r="D180" s="85"/>
      <c r="E180" s="112"/>
      <c r="F180" s="87"/>
      <c r="G180" s="73"/>
      <c r="H180" s="73"/>
    </row>
    <row r="181" spans="1:8" s="123" customFormat="1" x14ac:dyDescent="0.3">
      <c r="A181" s="116"/>
      <c r="B181" s="8" t="s">
        <v>95</v>
      </c>
      <c r="C181" s="121"/>
      <c r="D181" s="122"/>
      <c r="E181" s="120"/>
      <c r="F181" s="94"/>
      <c r="G181" s="95"/>
      <c r="H181" s="95"/>
    </row>
    <row r="182" spans="1:8" s="101" customFormat="1" x14ac:dyDescent="0.3">
      <c r="A182" s="116"/>
      <c r="B182" s="9"/>
      <c r="C182" s="62"/>
      <c r="D182" s="85"/>
      <c r="E182" s="112"/>
      <c r="F182" s="87"/>
      <c r="G182" s="73"/>
      <c r="H182" s="73"/>
    </row>
    <row r="183" spans="1:8" s="101" customFormat="1" ht="26" x14ac:dyDescent="0.3">
      <c r="A183" s="27">
        <f>A174+0.01</f>
        <v>5.0999999999999979</v>
      </c>
      <c r="B183" s="14" t="s">
        <v>96</v>
      </c>
      <c r="C183" s="84" t="s">
        <v>54</v>
      </c>
      <c r="D183" s="85">
        <v>3</v>
      </c>
      <c r="E183" s="86"/>
      <c r="F183" s="85"/>
      <c r="G183" s="73"/>
      <c r="H183" s="73"/>
    </row>
    <row r="184" spans="1:8" s="101" customFormat="1" x14ac:dyDescent="0.3">
      <c r="A184" s="62"/>
      <c r="B184" s="14"/>
      <c r="C184" s="84"/>
      <c r="D184" s="85"/>
      <c r="E184" s="86"/>
      <c r="F184" s="85"/>
      <c r="G184" s="73"/>
      <c r="H184" s="73"/>
    </row>
    <row r="185" spans="1:8" s="123" customFormat="1" ht="13.5" x14ac:dyDescent="0.3">
      <c r="A185" s="62"/>
      <c r="B185" s="11" t="s">
        <v>97</v>
      </c>
      <c r="C185" s="121"/>
      <c r="D185" s="122"/>
      <c r="E185" s="120"/>
      <c r="F185" s="122"/>
      <c r="G185" s="95"/>
      <c r="H185" s="95"/>
    </row>
    <row r="186" spans="1:8" s="123" customFormat="1" ht="13.5" x14ac:dyDescent="0.3">
      <c r="A186" s="62"/>
      <c r="B186" s="11"/>
      <c r="C186" s="121"/>
      <c r="D186" s="122"/>
      <c r="E186" s="120"/>
      <c r="F186" s="122"/>
      <c r="G186" s="95"/>
      <c r="H186" s="95"/>
    </row>
    <row r="187" spans="1:8" s="101" customFormat="1" ht="26" x14ac:dyDescent="0.3">
      <c r="A187" s="62"/>
      <c r="B187" s="10" t="s">
        <v>98</v>
      </c>
      <c r="C187" s="62"/>
      <c r="D187" s="85"/>
      <c r="E187" s="112"/>
      <c r="F187" s="85"/>
      <c r="G187" s="73"/>
      <c r="H187" s="73"/>
    </row>
    <row r="188" spans="1:8" s="101" customFormat="1" x14ac:dyDescent="0.3">
      <c r="A188" s="62"/>
      <c r="B188" s="10"/>
      <c r="C188" s="62"/>
      <c r="D188" s="85"/>
      <c r="E188" s="112"/>
      <c r="F188" s="85"/>
      <c r="G188" s="73"/>
      <c r="H188" s="73"/>
    </row>
    <row r="189" spans="1:8" s="101" customFormat="1" x14ac:dyDescent="0.3">
      <c r="A189" s="27">
        <f>A183+0.01</f>
        <v>5.1099999999999977</v>
      </c>
      <c r="B189" s="14" t="s">
        <v>99</v>
      </c>
      <c r="C189" s="84" t="s">
        <v>54</v>
      </c>
      <c r="D189" s="85">
        <v>1</v>
      </c>
      <c r="E189" s="86"/>
      <c r="F189" s="85"/>
      <c r="G189" s="73"/>
      <c r="H189" s="73"/>
    </row>
    <row r="190" spans="1:8" s="101" customFormat="1" x14ac:dyDescent="0.3">
      <c r="A190" s="62"/>
      <c r="B190" s="14"/>
      <c r="C190" s="84"/>
      <c r="D190" s="85"/>
      <c r="E190" s="86"/>
      <c r="F190" s="85"/>
      <c r="G190" s="73"/>
      <c r="H190" s="73"/>
    </row>
    <row r="191" spans="1:8" s="101" customFormat="1" x14ac:dyDescent="0.3">
      <c r="A191" s="27">
        <f>A189+0.01</f>
        <v>5.1199999999999974</v>
      </c>
      <c r="B191" s="14" t="s">
        <v>100</v>
      </c>
      <c r="C191" s="84" t="s">
        <v>54</v>
      </c>
      <c r="D191" s="85">
        <v>2</v>
      </c>
      <c r="E191" s="86"/>
      <c r="F191" s="85"/>
      <c r="G191" s="73"/>
      <c r="H191" s="73"/>
    </row>
    <row r="192" spans="1:8" s="101" customFormat="1" x14ac:dyDescent="0.3">
      <c r="A192" s="62"/>
      <c r="B192" s="14"/>
      <c r="C192" s="84"/>
      <c r="D192" s="85"/>
      <c r="E192" s="86"/>
      <c r="F192" s="85"/>
      <c r="G192" s="73"/>
      <c r="H192" s="73"/>
    </row>
    <row r="193" spans="1:8" s="101" customFormat="1" x14ac:dyDescent="0.3">
      <c r="A193" s="62"/>
      <c r="B193" s="10" t="s">
        <v>101</v>
      </c>
      <c r="C193" s="84"/>
      <c r="D193" s="85"/>
      <c r="E193" s="86"/>
      <c r="F193" s="85"/>
      <c r="G193" s="73"/>
      <c r="H193" s="73"/>
    </row>
    <row r="194" spans="1:8" s="101" customFormat="1" x14ac:dyDescent="0.3">
      <c r="A194" s="62"/>
      <c r="B194" s="10"/>
      <c r="C194" s="84"/>
      <c r="D194" s="85"/>
      <c r="E194" s="86"/>
      <c r="F194" s="85"/>
      <c r="G194" s="73"/>
      <c r="H194" s="73"/>
    </row>
    <row r="195" spans="1:8" s="101" customFormat="1" ht="39" x14ac:dyDescent="0.3">
      <c r="A195" s="62"/>
      <c r="B195" s="12" t="s">
        <v>102</v>
      </c>
      <c r="C195" s="84"/>
      <c r="D195" s="85"/>
      <c r="E195" s="86"/>
      <c r="F195" s="85"/>
      <c r="G195" s="73"/>
      <c r="H195" s="73"/>
    </row>
    <row r="196" spans="1:8" s="101" customFormat="1" x14ac:dyDescent="0.3">
      <c r="A196" s="62"/>
      <c r="B196" s="12"/>
      <c r="C196" s="84"/>
      <c r="D196" s="85"/>
      <c r="E196" s="86"/>
      <c r="F196" s="85"/>
      <c r="G196" s="73"/>
      <c r="H196" s="73"/>
    </row>
    <row r="197" spans="1:8" s="101" customFormat="1" x14ac:dyDescent="0.3">
      <c r="A197" s="27">
        <f>A191+0.01</f>
        <v>5.1299999999999972</v>
      </c>
      <c r="B197" s="14" t="s">
        <v>103</v>
      </c>
      <c r="C197" s="84" t="s">
        <v>48</v>
      </c>
      <c r="D197" s="85">
        <v>58</v>
      </c>
      <c r="E197" s="86"/>
      <c r="F197" s="85"/>
      <c r="G197" s="73"/>
      <c r="H197" s="73"/>
    </row>
    <row r="198" spans="1:8" s="101" customFormat="1" x14ac:dyDescent="0.3">
      <c r="A198" s="62"/>
      <c r="B198" s="14"/>
      <c r="C198" s="84"/>
      <c r="D198" s="85"/>
      <c r="E198" s="86"/>
      <c r="F198" s="85"/>
      <c r="G198" s="73"/>
      <c r="H198" s="73"/>
    </row>
    <row r="199" spans="1:8" s="101" customFormat="1" x14ac:dyDescent="0.3">
      <c r="A199" s="27">
        <f>A197+0.01</f>
        <v>5.139999999999997</v>
      </c>
      <c r="B199" s="14" t="s">
        <v>104</v>
      </c>
      <c r="C199" s="84" t="s">
        <v>48</v>
      </c>
      <c r="D199" s="85">
        <v>15</v>
      </c>
      <c r="E199" s="86"/>
      <c r="F199" s="85"/>
      <c r="G199" s="73"/>
      <c r="H199" s="73"/>
    </row>
    <row r="200" spans="1:8" s="101" customFormat="1" x14ac:dyDescent="0.3">
      <c r="A200" s="62"/>
      <c r="B200" s="14"/>
      <c r="C200" s="84"/>
      <c r="D200" s="85"/>
      <c r="E200" s="86"/>
      <c r="F200" s="85"/>
      <c r="G200" s="73"/>
      <c r="H200" s="73"/>
    </row>
    <row r="201" spans="1:8" s="101" customFormat="1" x14ac:dyDescent="0.3">
      <c r="A201" s="27">
        <f>A199+0.01</f>
        <v>5.1499999999999968</v>
      </c>
      <c r="B201" s="14" t="s">
        <v>105</v>
      </c>
      <c r="C201" s="84" t="s">
        <v>48</v>
      </c>
      <c r="D201" s="85">
        <v>11</v>
      </c>
      <c r="E201" s="86"/>
      <c r="F201" s="85"/>
      <c r="G201" s="73"/>
      <c r="H201" s="73"/>
    </row>
    <row r="202" spans="1:8" s="101" customFormat="1" x14ac:dyDescent="0.3">
      <c r="A202" s="62"/>
      <c r="B202" s="14"/>
      <c r="C202" s="84"/>
      <c r="D202" s="85"/>
      <c r="E202" s="86"/>
      <c r="F202" s="85"/>
      <c r="G202" s="73"/>
      <c r="H202" s="73"/>
    </row>
    <row r="203" spans="1:8" s="101" customFormat="1" x14ac:dyDescent="0.3">
      <c r="A203" s="62"/>
      <c r="B203" s="10" t="s">
        <v>106</v>
      </c>
      <c r="C203" s="84"/>
      <c r="D203" s="85"/>
      <c r="E203" s="86"/>
      <c r="F203" s="85"/>
      <c r="G203" s="73"/>
      <c r="H203" s="73"/>
    </row>
    <row r="204" spans="1:8" s="101" customFormat="1" x14ac:dyDescent="0.3">
      <c r="A204" s="62"/>
      <c r="B204" s="10"/>
      <c r="C204" s="84"/>
      <c r="D204" s="85"/>
      <c r="E204" s="86"/>
      <c r="F204" s="85"/>
      <c r="G204" s="73"/>
      <c r="H204" s="73"/>
    </row>
    <row r="205" spans="1:8" s="101" customFormat="1" ht="130" x14ac:dyDescent="0.3">
      <c r="A205" s="27">
        <f>A201+0.01</f>
        <v>5.1599999999999966</v>
      </c>
      <c r="B205" s="28" t="s">
        <v>107</v>
      </c>
      <c r="C205" s="29" t="s">
        <v>27</v>
      </c>
      <c r="D205" s="29">
        <v>1</v>
      </c>
      <c r="E205" s="124"/>
      <c r="F205" s="85"/>
      <c r="G205" s="73"/>
      <c r="H205" s="73"/>
    </row>
    <row r="206" spans="1:8" s="101" customFormat="1" x14ac:dyDescent="0.3">
      <c r="A206" s="62"/>
      <c r="B206" s="28"/>
      <c r="C206" s="125"/>
      <c r="D206" s="125"/>
      <c r="E206" s="126"/>
      <c r="F206" s="85"/>
      <c r="G206" s="73"/>
      <c r="H206" s="73"/>
    </row>
    <row r="207" spans="1:8" s="101" customFormat="1" x14ac:dyDescent="0.3">
      <c r="A207" s="27">
        <f>A205+0.01</f>
        <v>5.1699999999999964</v>
      </c>
      <c r="B207" s="28" t="s">
        <v>108</v>
      </c>
      <c r="C207" s="84" t="s">
        <v>27</v>
      </c>
      <c r="D207" s="85">
        <v>1</v>
      </c>
      <c r="E207" s="86"/>
      <c r="F207" s="85"/>
      <c r="G207" s="73"/>
      <c r="H207" s="73"/>
    </row>
    <row r="208" spans="1:8" s="101" customFormat="1" x14ac:dyDescent="0.3">
      <c r="A208" s="62"/>
      <c r="B208" s="14"/>
      <c r="C208" s="84"/>
      <c r="D208" s="85"/>
      <c r="E208" s="86"/>
      <c r="F208" s="85"/>
      <c r="G208" s="73"/>
      <c r="H208" s="73"/>
    </row>
    <row r="209" spans="1:8" s="123" customFormat="1" ht="13.5" x14ac:dyDescent="0.3">
      <c r="A209" s="62"/>
      <c r="B209" s="11" t="s">
        <v>109</v>
      </c>
      <c r="C209" s="80"/>
      <c r="D209" s="122"/>
      <c r="E209" s="127"/>
      <c r="F209" s="122"/>
      <c r="G209" s="95"/>
      <c r="H209" s="95"/>
    </row>
    <row r="210" spans="1:8" s="101" customFormat="1" x14ac:dyDescent="0.3">
      <c r="A210" s="62"/>
      <c r="B210" s="10"/>
      <c r="C210" s="84"/>
      <c r="D210" s="85"/>
      <c r="E210" s="86"/>
      <c r="F210" s="85"/>
      <c r="G210" s="73"/>
      <c r="H210" s="73"/>
    </row>
    <row r="211" spans="1:8" s="101" customFormat="1" ht="39" x14ac:dyDescent="0.3">
      <c r="A211" s="27">
        <f>A207+0.01</f>
        <v>5.1799999999999962</v>
      </c>
      <c r="B211" s="14" t="s">
        <v>58</v>
      </c>
      <c r="C211" s="84" t="s">
        <v>38</v>
      </c>
      <c r="D211" s="85">
        <v>13</v>
      </c>
      <c r="E211" s="86"/>
      <c r="F211" s="85"/>
      <c r="G211" s="73"/>
      <c r="H211" s="73"/>
    </row>
    <row r="212" spans="1:8" s="101" customFormat="1" x14ac:dyDescent="0.3">
      <c r="A212" s="62"/>
      <c r="B212" s="14"/>
      <c r="C212" s="84"/>
      <c r="D212" s="85"/>
      <c r="E212" s="86"/>
      <c r="F212" s="85"/>
      <c r="G212" s="73"/>
      <c r="H212" s="73"/>
    </row>
    <row r="213" spans="1:8" s="101" customFormat="1" ht="26" x14ac:dyDescent="0.3">
      <c r="A213" s="27">
        <f>A211+0.01</f>
        <v>5.1899999999999959</v>
      </c>
      <c r="B213" s="14" t="s">
        <v>110</v>
      </c>
      <c r="C213" s="84" t="s">
        <v>38</v>
      </c>
      <c r="D213" s="85">
        <v>13</v>
      </c>
      <c r="E213" s="86"/>
      <c r="F213" s="85"/>
      <c r="G213" s="73"/>
      <c r="H213" s="73"/>
    </row>
    <row r="214" spans="1:8" s="101" customFormat="1" x14ac:dyDescent="0.3">
      <c r="A214" s="62"/>
      <c r="B214" s="14"/>
      <c r="C214" s="84"/>
      <c r="D214" s="85"/>
      <c r="E214" s="86"/>
      <c r="F214" s="85"/>
      <c r="G214" s="73"/>
      <c r="H214" s="73"/>
    </row>
    <row r="215" spans="1:8" s="101" customFormat="1" ht="65" x14ac:dyDescent="0.3">
      <c r="A215" s="27">
        <f>A213+0.01</f>
        <v>5.1999999999999957</v>
      </c>
      <c r="B215" s="14" t="s">
        <v>111</v>
      </c>
      <c r="C215" s="84" t="s">
        <v>38</v>
      </c>
      <c r="D215" s="85">
        <v>28</v>
      </c>
      <c r="E215" s="86"/>
      <c r="F215" s="85"/>
      <c r="G215" s="73"/>
      <c r="H215" s="73"/>
    </row>
    <row r="216" spans="1:8" s="128" customFormat="1" ht="13.5" x14ac:dyDescent="0.3">
      <c r="A216" s="62"/>
      <c r="B216" s="11" t="s">
        <v>112</v>
      </c>
      <c r="C216" s="80"/>
      <c r="D216" s="122"/>
      <c r="E216" s="127"/>
      <c r="F216" s="122"/>
      <c r="G216" s="95"/>
      <c r="H216" s="95"/>
    </row>
    <row r="217" spans="1:8" s="128" customFormat="1" x14ac:dyDescent="0.3">
      <c r="A217" s="62"/>
      <c r="B217" s="10"/>
      <c r="C217" s="84"/>
      <c r="D217" s="85"/>
      <c r="E217" s="86"/>
      <c r="F217" s="85"/>
      <c r="G217" s="95"/>
      <c r="H217" s="95"/>
    </row>
    <row r="218" spans="1:8" s="101" customFormat="1" x14ac:dyDescent="0.3">
      <c r="A218" s="27">
        <f>A215+0.01</f>
        <v>5.2099999999999955</v>
      </c>
      <c r="B218" s="14" t="s">
        <v>113</v>
      </c>
      <c r="C218" s="84" t="s">
        <v>38</v>
      </c>
      <c r="D218" s="85">
        <v>17</v>
      </c>
      <c r="E218" s="86"/>
      <c r="F218" s="85"/>
      <c r="G218" s="73"/>
      <c r="H218" s="73"/>
    </row>
    <row r="219" spans="1:8" s="74" customFormat="1" x14ac:dyDescent="0.3">
      <c r="A219" s="121"/>
      <c r="B219" s="14"/>
      <c r="C219" s="84"/>
      <c r="D219" s="85"/>
      <c r="E219" s="86"/>
      <c r="F219" s="85"/>
      <c r="G219" s="73"/>
      <c r="H219" s="73"/>
    </row>
    <row r="220" spans="1:8" s="74" customFormat="1" x14ac:dyDescent="0.3">
      <c r="A220" s="103"/>
      <c r="B220" s="104" t="s">
        <v>10</v>
      </c>
      <c r="C220" s="105"/>
      <c r="D220" s="106"/>
      <c r="E220" s="107"/>
      <c r="F220" s="108"/>
      <c r="G220" s="73"/>
      <c r="H220" s="109"/>
    </row>
    <row r="221" spans="1:8" x14ac:dyDescent="0.3">
      <c r="A221" s="49"/>
      <c r="B221" s="79"/>
      <c r="C221" s="79"/>
      <c r="D221" s="80"/>
      <c r="E221" s="81"/>
      <c r="F221" s="82"/>
    </row>
    <row r="222" spans="1:8" x14ac:dyDescent="0.3">
      <c r="A222" s="27"/>
      <c r="B222" s="28"/>
      <c r="C222" s="29"/>
      <c r="D222" s="30"/>
      <c r="E222" s="100"/>
      <c r="F222" s="32"/>
    </row>
    <row r="223" spans="1:8" s="135" customFormat="1" x14ac:dyDescent="0.3">
      <c r="A223" s="129"/>
      <c r="B223" s="130" t="s">
        <v>114</v>
      </c>
      <c r="C223" s="131"/>
      <c r="D223" s="132"/>
      <c r="E223" s="133"/>
      <c r="F223" s="134"/>
    </row>
    <row r="224" spans="1:8" x14ac:dyDescent="0.3">
      <c r="A224" s="41"/>
      <c r="B224" s="43"/>
      <c r="C224" s="43"/>
      <c r="D224" s="44"/>
      <c r="E224" s="45"/>
      <c r="F224" s="43"/>
    </row>
    <row r="225" spans="1:8" s="17" customFormat="1" ht="24.75" customHeight="1" x14ac:dyDescent="0.3">
      <c r="A225" s="22">
        <v>1</v>
      </c>
      <c r="B225" s="23" t="str">
        <f>B5</f>
        <v>PRELIMINARIES AND GENERAL ITEMS</v>
      </c>
      <c r="C225" s="136"/>
      <c r="D225" s="137"/>
      <c r="E225" s="138"/>
      <c r="F225" s="46"/>
    </row>
    <row r="226" spans="1:8" s="17" customFormat="1" x14ac:dyDescent="0.3">
      <c r="A226" s="89"/>
      <c r="B226" s="136"/>
      <c r="C226" s="136"/>
      <c r="D226" s="137"/>
      <c r="E226" s="138"/>
      <c r="F226" s="136"/>
    </row>
    <row r="227" spans="1:8" s="17" customFormat="1" ht="39" x14ac:dyDescent="0.3">
      <c r="A227" s="22">
        <f>A225+1</f>
        <v>2</v>
      </c>
      <c r="B227" s="136" t="str">
        <f>B13</f>
        <v>DISMANTLING OF HAND PUMNP &amp; INSTALLATION OF  SOLAR POWERED SYSTEM</v>
      </c>
      <c r="C227" s="136"/>
      <c r="D227" s="137"/>
      <c r="E227" s="138"/>
      <c r="F227" s="46"/>
    </row>
    <row r="228" spans="1:8" s="17" customFormat="1" x14ac:dyDescent="0.3">
      <c r="A228" s="89"/>
      <c r="B228" s="136"/>
      <c r="C228" s="136"/>
      <c r="D228" s="137"/>
      <c r="E228" s="138"/>
      <c r="F228" s="136"/>
    </row>
    <row r="229" spans="1:8" s="17" customFormat="1" ht="26" x14ac:dyDescent="0.3">
      <c r="A229" s="22">
        <f>A227+1</f>
        <v>3</v>
      </c>
      <c r="B229" s="136" t="str">
        <f>B57</f>
        <v xml:space="preserve">TANK BASE (3MX3M), TANK AND STAND PIPE </v>
      </c>
      <c r="C229" s="136"/>
      <c r="D229" s="137"/>
      <c r="E229" s="138"/>
      <c r="F229" s="46"/>
    </row>
    <row r="230" spans="1:8" s="17" customFormat="1" x14ac:dyDescent="0.3">
      <c r="A230" s="89"/>
      <c r="B230" s="136"/>
      <c r="C230" s="136"/>
      <c r="D230" s="137"/>
      <c r="E230" s="138"/>
      <c r="F230" s="136"/>
    </row>
    <row r="231" spans="1:8" s="17" customFormat="1" x14ac:dyDescent="0.3">
      <c r="A231" s="22">
        <f>A229+1</f>
        <v>4</v>
      </c>
      <c r="B231" s="136" t="str">
        <f>B147</f>
        <v>CHLORINE DOSING UNIT</v>
      </c>
      <c r="C231" s="136"/>
      <c r="D231" s="137"/>
      <c r="E231" s="138"/>
      <c r="F231" s="46"/>
    </row>
    <row r="232" spans="1:8" s="17" customFormat="1" x14ac:dyDescent="0.3">
      <c r="A232" s="89"/>
      <c r="B232" s="136"/>
      <c r="C232" s="136"/>
      <c r="D232" s="137"/>
      <c r="E232" s="138"/>
      <c r="F232" s="136"/>
    </row>
    <row r="233" spans="1:8" s="17" customFormat="1" x14ac:dyDescent="0.3">
      <c r="A233" s="22">
        <f>A231+1</f>
        <v>5</v>
      </c>
      <c r="B233" s="136" t="str">
        <f>B153</f>
        <v>FENCING</v>
      </c>
      <c r="C233" s="136"/>
      <c r="D233" s="137"/>
      <c r="E233" s="138"/>
      <c r="F233" s="46"/>
    </row>
    <row r="234" spans="1:8" s="17" customFormat="1" x14ac:dyDescent="0.3">
      <c r="A234" s="89"/>
      <c r="B234" s="136"/>
      <c r="C234" s="136"/>
      <c r="D234" s="137"/>
      <c r="E234" s="138"/>
      <c r="F234" s="136"/>
    </row>
    <row r="235" spans="1:8" s="17" customFormat="1" x14ac:dyDescent="0.3">
      <c r="A235" s="22"/>
      <c r="B235" s="136"/>
      <c r="C235" s="136"/>
      <c r="D235" s="137"/>
      <c r="E235" s="138"/>
      <c r="F235" s="46"/>
    </row>
    <row r="236" spans="1:8" x14ac:dyDescent="0.3">
      <c r="A236" s="41"/>
      <c r="B236" s="43"/>
      <c r="C236" s="43"/>
      <c r="D236" s="44"/>
      <c r="E236" s="45"/>
      <c r="F236" s="43"/>
    </row>
    <row r="237" spans="1:8" s="145" customFormat="1" x14ac:dyDescent="0.3">
      <c r="A237" s="139"/>
      <c r="B237" s="140" t="s">
        <v>115</v>
      </c>
      <c r="C237" s="141"/>
      <c r="D237" s="142"/>
      <c r="E237" s="143"/>
      <c r="F237" s="144"/>
      <c r="G237" s="148"/>
      <c r="H237" s="148"/>
    </row>
  </sheetData>
  <mergeCells count="9">
    <mergeCell ref="B27:F27"/>
    <mergeCell ref="B57:F57"/>
    <mergeCell ref="B153:F153"/>
    <mergeCell ref="A1:F1"/>
    <mergeCell ref="B5:F5"/>
    <mergeCell ref="B13:F13"/>
    <mergeCell ref="B15:F15"/>
    <mergeCell ref="B19:F19"/>
    <mergeCell ref="A2:F2"/>
  </mergeCells>
  <pageMargins left="0.7" right="0.7" top="0.75" bottom="0.75" header="0.3" footer="0.3"/>
  <pageSetup scale="84"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KOSWAT</vt:lpstr>
      <vt:lpstr>KOSWAT!Print_Area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HP</dc:creator>
  <cp:keywords/>
  <dc:description/>
  <cp:lastModifiedBy>Hassan Aden</cp:lastModifiedBy>
  <cp:revision/>
  <dcterms:created xsi:type="dcterms:W3CDTF">2021-07-02T09:18:00Z</dcterms:created>
  <dcterms:modified xsi:type="dcterms:W3CDTF">2025-03-28T15:21:00Z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375893371DAA40498BF80BE10629EB27_13</vt:lpwstr>
  </property>
  <property fmtid="{D5CDD505-2E9C-101B-9397-08002B2CF9AE}" pid="3" name="KSOProductBuildVer">
    <vt:lpwstr>1033-12.2.0.20326</vt:lpwstr>
  </property>
</Properties>
</file>